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drawings/drawing2.xml" ContentType="application/vnd.openxmlformats-officedocument.drawing+xml"/>
  <Override PartName="/xl/comments2.xml" ContentType="application/vnd.openxmlformats-officedocument.spreadsheetml.comments+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00"/>
  <workbookPr codeName="ThisWorkbook" autoCompressPictures="0" defaultThemeVersion="124226"/>
  <mc:AlternateContent xmlns:mc="http://schemas.openxmlformats.org/markup-compatibility/2006">
    <mc:Choice Requires="x15">
      <x15ac:absPath xmlns:x15ac="http://schemas.microsoft.com/office/spreadsheetml/2010/11/ac" url="D:\luisfl\Informacion\Desktop\Documentos portal\"/>
    </mc:Choice>
  </mc:AlternateContent>
  <xr:revisionPtr revIDLastSave="0" documentId="8_{D7C81C17-21F2-4597-84F3-C8A0023A725B}" xr6:coauthVersionLast="36" xr6:coauthVersionMax="36" xr10:uidLastSave="{00000000-0000-0000-0000-000000000000}"/>
  <bookViews>
    <workbookView xWindow="0" yWindow="0" windowWidth="21600" windowHeight="9135" tabRatio="945" xr2:uid="{00000000-000D-0000-FFFF-FFFF00000000}"/>
  </bookViews>
  <sheets>
    <sheet name="COND. SALUD" sheetId="16" r:id="rId1"/>
    <sheet name="RIESGO_PSICOSOCIAL" sheetId="7" state="hidden" r:id="rId2"/>
    <sheet name="Registro fotográfico" sheetId="23" r:id="rId3"/>
    <sheet name="Hoja1" sheetId="22" r:id="rId4"/>
    <sheet name="Hoja2" sheetId="17" r:id="rId5"/>
  </sheets>
  <externalReferences>
    <externalReference r:id="rId6"/>
  </externalReferences>
  <definedNames>
    <definedName name="_xlnm.Print_Area" localSheetId="0">'COND. SALUD'!$A$1:$Q$38</definedName>
    <definedName name="_xlnm.Print_Area" localSheetId="1">RIESGO_PSICOSOCIAL!$A$1:$O$42</definedName>
  </definedNames>
  <calcPr calcId="191029"/>
  <fileRecoveryPr repairLoad="1"/>
</workbook>
</file>

<file path=xl/calcChain.xml><?xml version="1.0" encoding="utf-8"?>
<calcChain xmlns="http://schemas.openxmlformats.org/spreadsheetml/2006/main">
  <c r="E36" i="16" l="1"/>
  <c r="F36" i="16"/>
  <c r="G36" i="16"/>
  <c r="G37" i="16"/>
  <c r="H36" i="16"/>
  <c r="I36" i="16"/>
  <c r="J36" i="16"/>
  <c r="K36" i="16"/>
  <c r="K37" i="16" s="1"/>
  <c r="L36" i="16"/>
  <c r="M36" i="16"/>
  <c r="N36" i="16"/>
  <c r="O36" i="16"/>
  <c r="D36" i="16"/>
  <c r="E35" i="16"/>
  <c r="E37" i="16" s="1"/>
  <c r="F35" i="16"/>
  <c r="F37" i="16" s="1"/>
  <c r="G35" i="16"/>
  <c r="H35" i="16"/>
  <c r="H37" i="16" s="1"/>
  <c r="I35" i="16"/>
  <c r="J35" i="16"/>
  <c r="K35" i="16"/>
  <c r="L35" i="16"/>
  <c r="M35" i="16"/>
  <c r="N35" i="16"/>
  <c r="N37" i="16" s="1"/>
  <c r="O35" i="16"/>
  <c r="O37" i="16" s="1"/>
  <c r="I49" i="7"/>
  <c r="C49" i="7"/>
  <c r="C50" i="7"/>
  <c r="O50" i="7" s="1"/>
  <c r="I48" i="7"/>
  <c r="C48" i="7"/>
  <c r="O48" i="7" s="1"/>
  <c r="I35" i="7"/>
  <c r="C35" i="7"/>
  <c r="O35" i="7"/>
  <c r="I34" i="7"/>
  <c r="C34" i="7"/>
  <c r="O34" i="7" s="1"/>
  <c r="N21" i="7"/>
  <c r="M21" i="7"/>
  <c r="M22" i="7" s="1"/>
  <c r="L21" i="7"/>
  <c r="K21" i="7"/>
  <c r="K22" i="7" s="1"/>
  <c r="J21" i="7"/>
  <c r="I21" i="7"/>
  <c r="H21" i="7"/>
  <c r="H22" i="7"/>
  <c r="G21" i="7"/>
  <c r="F21" i="7"/>
  <c r="E21" i="7"/>
  <c r="E22" i="7" s="1"/>
  <c r="D21" i="7"/>
  <c r="C21" i="7"/>
  <c r="C22" i="7" s="1"/>
  <c r="O22" i="7" s="1"/>
  <c r="N20" i="7"/>
  <c r="M20" i="7"/>
  <c r="L20" i="7"/>
  <c r="L22" i="7" s="1"/>
  <c r="K20" i="7"/>
  <c r="J20" i="7"/>
  <c r="I20" i="7"/>
  <c r="I22" i="7" s="1"/>
  <c r="H20" i="7"/>
  <c r="G20" i="7"/>
  <c r="G22" i="7" s="1"/>
  <c r="F20" i="7"/>
  <c r="E20" i="7"/>
  <c r="D20" i="7"/>
  <c r="C20" i="7"/>
  <c r="O20" i="7" s="1"/>
  <c r="O49" i="7"/>
  <c r="J22" i="7"/>
  <c r="F22" i="7"/>
  <c r="N22" i="7"/>
  <c r="I50" i="7"/>
  <c r="D22" i="7"/>
  <c r="I36" i="7"/>
  <c r="C36" i="7"/>
  <c r="O36" i="7"/>
  <c r="P36" i="16"/>
  <c r="O21" i="7" l="1"/>
  <c r="J37" i="16"/>
  <c r="Q36" i="16"/>
  <c r="M37" i="16"/>
  <c r="I37" i="16"/>
  <c r="L37" i="16"/>
  <c r="P35" i="16" l="1"/>
  <c r="P37" i="16"/>
  <c r="D35" i="16"/>
  <c r="Q35" i="16" s="1"/>
  <c r="D37" i="16"/>
  <c r="Q37" i="1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hseq</author>
  </authors>
  <commentList>
    <comment ref="Q115" authorId="0" shapeId="0" xr:uid="{00000000-0006-0000-0000-000001000000}">
      <text>
        <r>
          <rPr>
            <b/>
            <sz val="9"/>
            <color indexed="81"/>
            <rFont val="Tahoma"/>
            <family val="2"/>
          </rPr>
          <t>ABIERTA
EN CURSO
CERRADA</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datalog</author>
    <author>hseq</author>
  </authors>
  <commentList>
    <comment ref="A32" authorId="0" shapeId="0" xr:uid="{00000000-0006-0000-0100-000001000000}">
      <text>
        <r>
          <rPr>
            <b/>
            <sz val="9"/>
            <color indexed="81"/>
            <rFont val="Tahoma"/>
            <family val="2"/>
          </rPr>
          <t>datalog:</t>
        </r>
        <r>
          <rPr>
            <sz val="9"/>
            <color indexed="81"/>
            <rFont val="Tahoma"/>
            <family val="2"/>
          </rPr>
          <t xml:space="preserve">
Analisis con REH_05, semestral, teniendo en cuenta los principales hallazgos</t>
        </r>
      </text>
    </comment>
    <comment ref="C59" authorId="1" shapeId="0" xr:uid="{00000000-0006-0000-0100-000002000000}">
      <text>
        <r>
          <rPr>
            <b/>
            <sz val="9"/>
            <color indexed="81"/>
            <rFont val="Tahoma"/>
            <family val="2"/>
          </rPr>
          <t>Especificar al inicio de cada acción:
AC: Acción Correctiva
AP: Acción Preventiva</t>
        </r>
      </text>
    </comment>
    <comment ref="O59" authorId="1" shapeId="0" xr:uid="{00000000-0006-0000-0100-000003000000}">
      <text>
        <r>
          <rPr>
            <b/>
            <sz val="9"/>
            <color indexed="81"/>
            <rFont val="Tahoma"/>
            <family val="2"/>
          </rPr>
          <t>ABIERTA
EN CURSO
CERRADA</t>
        </r>
      </text>
    </comment>
  </commentList>
</comments>
</file>

<file path=xl/sharedStrings.xml><?xml version="1.0" encoding="utf-8"?>
<sst xmlns="http://schemas.openxmlformats.org/spreadsheetml/2006/main" count="284" uniqueCount="185">
  <si>
    <t>OPORTUNIDADES DE MEJORA</t>
  </si>
  <si>
    <t>CUMPLIMIENTO (Grafico)</t>
  </si>
  <si>
    <t>RESPONSABLE</t>
  </si>
  <si>
    <t>TOTAL ACTIVIDADES PROGRAMADAS</t>
  </si>
  <si>
    <t>TOTAL ACTIVIDADES REALIZADAS</t>
  </si>
  <si>
    <t xml:space="preserve">CUMPLIMIENTO </t>
  </si>
  <si>
    <t>OBSERVACIONES</t>
  </si>
  <si>
    <t>1. OBJETIVO:</t>
  </si>
  <si>
    <t>2. ALCANCE:</t>
  </si>
  <si>
    <t>6. CRONOGRAMA ACTIVIDADES</t>
  </si>
  <si>
    <t>3. RESPONSABILIDADES:</t>
  </si>
  <si>
    <t>5. RECURSOS:</t>
  </si>
  <si>
    <r>
      <rPr>
        <b/>
        <sz val="11"/>
        <color indexed="8"/>
        <rFont val="Arial"/>
        <family val="2"/>
      </rPr>
      <t>CUMPLIMIENTO</t>
    </r>
    <r>
      <rPr>
        <sz val="11"/>
        <color indexed="8"/>
        <rFont val="Arial"/>
        <family val="2"/>
      </rPr>
      <t xml:space="preserve"> = (Act. Realizadas / Act. Programadas) x 100</t>
    </r>
  </si>
  <si>
    <t>INDICADORES:</t>
  </si>
  <si>
    <t>ESTADO</t>
  </si>
  <si>
    <t>FECHA SEGUIMIENTO</t>
  </si>
  <si>
    <t>ACCIONES (CORRECTIVAS / PREVENTIVAS)</t>
  </si>
  <si>
    <t>OPORTUNIDAD DE MEJORA</t>
  </si>
  <si>
    <t>4. ACCIONES:</t>
  </si>
  <si>
    <t>Edición 1.0</t>
  </si>
  <si>
    <t>APROBADO</t>
  </si>
  <si>
    <t>20.10.11</t>
  </si>
  <si>
    <t>ACCIONES</t>
  </si>
  <si>
    <t>MES 1</t>
  </si>
  <si>
    <t>MES 2</t>
  </si>
  <si>
    <t>MES 3</t>
  </si>
  <si>
    <t>MES 4</t>
  </si>
  <si>
    <t>MES 5</t>
  </si>
  <si>
    <t>MES 6</t>
  </si>
  <si>
    <t>MES 7</t>
  </si>
  <si>
    <t>MES 8</t>
  </si>
  <si>
    <t xml:space="preserve">MES 9 </t>
  </si>
  <si>
    <t xml:space="preserve">MES 10 </t>
  </si>
  <si>
    <t>MES 11</t>
  </si>
  <si>
    <t>MES 12</t>
  </si>
  <si>
    <t>SEMESTRE I</t>
  </si>
  <si>
    <t>SEMESTRE II</t>
  </si>
  <si>
    <r>
      <rPr>
        <b/>
        <sz val="11"/>
        <color indexed="8"/>
        <rFont val="Arial"/>
        <family val="2"/>
      </rPr>
      <t>META:</t>
    </r>
    <r>
      <rPr>
        <sz val="11"/>
        <color indexed="8"/>
        <rFont val="Arial"/>
        <family val="2"/>
      </rPr>
      <t xml:space="preserve"> Cumplimiento &gt; 90 %</t>
    </r>
  </si>
  <si>
    <t>OPORTUNIDADDE MEJORA</t>
  </si>
  <si>
    <t>GESTION DEL RIESGO PSICOSOCIAL</t>
  </si>
  <si>
    <t>PRH_2.3</t>
  </si>
  <si>
    <t>Las directrices planteadas en el presente documento aplican a todos los trabajadores directos de la Organización Datalog Colombia SAS expuestos a factores de riesgo asociados a estilos de vida insalubres.</t>
  </si>
  <si>
    <t>Aplicación de la Bateria de Riesgo Psicosocial</t>
  </si>
  <si>
    <t>Analisis de resultados</t>
  </si>
  <si>
    <t>Estrategias de Intervención</t>
  </si>
  <si>
    <t>Gerente HSEQ</t>
  </si>
  <si>
    <t>Análisis de Resultados</t>
  </si>
  <si>
    <t xml:space="preserve"> </t>
  </si>
  <si>
    <t>Analisis de Resultados</t>
  </si>
  <si>
    <r>
      <rPr>
        <b/>
        <sz val="11"/>
        <color indexed="8"/>
        <rFont val="Arial"/>
        <family val="2"/>
      </rPr>
      <t>META:</t>
    </r>
    <r>
      <rPr>
        <sz val="11"/>
        <color indexed="8"/>
        <rFont val="Arial"/>
        <family val="2"/>
      </rPr>
      <t xml:space="preserve"> 100  %</t>
    </r>
  </si>
  <si>
    <r>
      <rPr>
        <b/>
        <sz val="11"/>
        <color indexed="8"/>
        <rFont val="Arial"/>
        <family val="2"/>
      </rPr>
      <t>META:</t>
    </r>
    <r>
      <rPr>
        <sz val="11"/>
        <color indexed="8"/>
        <rFont val="Arial"/>
        <family val="2"/>
      </rPr>
      <t xml:space="preserve"> Cumplimiento 70 %</t>
    </r>
  </si>
  <si>
    <r>
      <t xml:space="preserve">HUMANOS: </t>
    </r>
    <r>
      <rPr>
        <sz val="12"/>
        <color indexed="8"/>
        <rFont val="Arial Narrow"/>
        <family val="2"/>
      </rPr>
      <t>Asignación de personal responsable de la ejecución de las actividades.</t>
    </r>
    <r>
      <rPr>
        <b/>
        <sz val="12"/>
        <color indexed="8"/>
        <rFont val="Arial Narrow"/>
        <family val="2"/>
      </rPr>
      <t xml:space="preserve">
TECNICOS: </t>
    </r>
    <r>
      <rPr>
        <sz val="12"/>
        <color indexed="8"/>
        <rFont val="Arial Narrow"/>
        <family val="2"/>
      </rPr>
      <t>Formatos y demás elementos necesarios para llevar a cabo las inspecciones y mantenimiento correspondiente.</t>
    </r>
    <r>
      <rPr>
        <b/>
        <sz val="12"/>
        <color indexed="8"/>
        <rFont val="Arial Narrow"/>
        <family val="2"/>
      </rPr>
      <t xml:space="preserve">
ECONOMICOS: </t>
    </r>
    <r>
      <rPr>
        <sz val="12"/>
        <color indexed="8"/>
        <rFont val="Arial Narrow"/>
        <family val="2"/>
      </rPr>
      <t>Monetarios en desplazamientos a las áreas a inspecciones y establecimiento de controles.</t>
    </r>
  </si>
  <si>
    <r>
      <rPr>
        <b/>
        <sz val="12"/>
        <color indexed="8"/>
        <rFont val="Arial Narrow"/>
        <family val="2"/>
      </rPr>
      <t xml:space="preserve">TRABAJADORES 
</t>
    </r>
    <r>
      <rPr>
        <sz val="12"/>
        <color indexed="8"/>
        <rFont val="Arial Narrow"/>
        <family val="2"/>
      </rPr>
      <t>Estar atento a la iniciación de los programas de intervención sobre el Riesgo Psicosocial en el Trabajo (resolución 2646 / 2008) así como de las actividades propias del programa de vigilancia epidemiológica y cumplir con las recomendaciones sobre salud mental y física.</t>
    </r>
    <r>
      <rPr>
        <b/>
        <sz val="12"/>
        <color indexed="8"/>
        <rFont val="Arial Narrow"/>
        <family val="2"/>
      </rPr>
      <t xml:space="preserve">
RECURSOS HUMANOS 
</t>
    </r>
    <r>
      <rPr>
        <sz val="12"/>
        <color indexed="8"/>
        <rFont val="Arial Narrow"/>
        <family val="2"/>
      </rPr>
      <t>Disponer de un listado actualizado del personal con su ubicación respectiva dentro de las diferentes bases de operaciones.</t>
    </r>
    <r>
      <rPr>
        <b/>
        <sz val="12"/>
        <color indexed="8"/>
        <rFont val="Arial Narrow"/>
        <family val="2"/>
      </rPr>
      <t xml:space="preserve">
GERENTE DE HSEQ, 
</t>
    </r>
    <r>
      <rPr>
        <sz val="12"/>
        <color indexed="8"/>
        <rFont val="Arial Narrow"/>
        <family val="2"/>
      </rPr>
      <t>Estar pendiente de informar a todos los trabajadores acerca de las fechas y de la ejecución de las distintas actividades propias del programa en cada una de las bases y/o sedes de la Organización Datalog Colombia SAS.</t>
    </r>
  </si>
  <si>
    <r>
      <rPr>
        <b/>
        <sz val="12"/>
        <color indexed="8"/>
        <rFont val="Arial Narrow"/>
        <family val="2"/>
      </rPr>
      <t xml:space="preserve">METODOLOGÍA
</t>
    </r>
    <r>
      <rPr>
        <sz val="12"/>
        <color indexed="8"/>
        <rFont val="Arial Narrow"/>
        <family val="2"/>
      </rPr>
      <t>Este PVE se basa en las Guías Gatiso emitidas por el Ministerio de Protección Social, en la cual se enfatiza la existencia de enfermedades laborales derivadas de las condiciones de trabajo estresantes que permanecen ocultas y subdiagnosticadas, por ello se implementa la siguiente metodología con el fin de identificar, diagnosticar, prevenir y establecer metodologías de intervención.</t>
    </r>
    <r>
      <rPr>
        <b/>
        <sz val="12"/>
        <color indexed="8"/>
        <rFont val="Arial Narrow"/>
        <family val="2"/>
      </rPr>
      <t xml:space="preserve">
VALORACIÓN
</t>
    </r>
    <r>
      <rPr>
        <sz val="12"/>
        <color indexed="8"/>
        <rFont val="Arial Narrow"/>
        <family val="2"/>
      </rPr>
      <t xml:space="preserve">El primer paso es el diagnóstico empresarial del riesgo psicosocial, para ello se dispondrán en los anexos un instrumento a aplicar según la metodología que se describe a continuación: </t>
    </r>
    <r>
      <rPr>
        <b/>
        <sz val="12"/>
        <color indexed="8"/>
        <rFont val="Arial Narrow"/>
        <family val="2"/>
      </rPr>
      <t xml:space="preserve">
• Definición de la Muestra de Estudio
</t>
    </r>
    <r>
      <rPr>
        <sz val="12"/>
        <color indexed="8"/>
        <rFont val="Arial Narrow"/>
        <family val="2"/>
      </rPr>
      <t>Es recomendable incluir a todos los trabajadores de Datalog Colombia SAS.</t>
    </r>
    <r>
      <rPr>
        <b/>
        <sz val="12"/>
        <color indexed="8"/>
        <rFont val="Arial Narrow"/>
        <family val="2"/>
      </rPr>
      <t xml:space="preserve">
• Aplicación del Instrumento
</t>
    </r>
    <r>
      <rPr>
        <sz val="12"/>
        <color indexed="8"/>
        <rFont val="Arial Narrow"/>
        <family val="2"/>
      </rPr>
      <t>Encuesta de factores de riesgos psicosociales de Elaborado por: Guillermo Bocanument Zuluaga y Norby Piedad Berján Bahamon Abril de 1993, a una muestra representativa.</t>
    </r>
    <r>
      <rPr>
        <b/>
        <sz val="12"/>
        <color indexed="8"/>
        <rFont val="Arial Narrow"/>
        <family val="2"/>
      </rPr>
      <t xml:space="preserve">
DIAGNÓSTICO
</t>
    </r>
    <r>
      <rPr>
        <sz val="12"/>
        <color indexed="8"/>
        <rFont val="Arial Narrow"/>
        <family val="2"/>
      </rPr>
      <t>Como se ha expuesto anteriormente la identificación de los factores de Riesgo Psicosocial en el Trabajo (resolución 2646 / 2008) requiere de la utilización de diferentes técnicas entre las que se encuentra un instrumento de medición (encuestas, cuestionarios, autoinformes), que a través de las respuestas del trabajador nos indican la percepción que el tiene acerca de la presencia y frecuencia de diversos agentes de Riesgo Psicosocial en el Trabajo (resolución 2646 / 2008).</t>
    </r>
  </si>
  <si>
    <t>Intervenir de manera eficaz el Riesgo Psicosocial asociado a estación de trabajo, con el fin de minimizar las consecuencias de este factor.</t>
  </si>
  <si>
    <t>TOTAL</t>
  </si>
  <si>
    <t>ALCANCE</t>
  </si>
  <si>
    <t>PROGAMADO</t>
  </si>
  <si>
    <t>EJECUTADO</t>
  </si>
  <si>
    <t>INDICADOR 1:</t>
  </si>
  <si>
    <t>INDICADOR:</t>
  </si>
  <si>
    <t>PREVALENCIA</t>
  </si>
  <si>
    <t>CUMPLIMIENTO</t>
  </si>
  <si>
    <t>(ACTIVIDADES REALIZADAS / ACTIVIDADES PROGRAMADAS) X 100</t>
  </si>
  <si>
    <t>DATOS ADICIONALES PARA LA ELABORACION DE GRAFICOS:</t>
  </si>
  <si>
    <t xml:space="preserve">
</t>
  </si>
  <si>
    <t>Análisis del Diagnóstico de las Condiciones de Salud</t>
  </si>
  <si>
    <t>Funcionarios priorizados con base en examenes ocupacionales periódicos, notificaciones, ausentismo, morbilidad real o sentida, tamizajes.</t>
  </si>
  <si>
    <t>Funcionarios priorizados y/o Funcionarios en general con correo corporativo, de acuerdo con el tipo de información.</t>
  </si>
  <si>
    <t>Funcionarios registrados en la base de datos de riesgo respiratorio identificados con riesgo elevado.</t>
  </si>
  <si>
    <t>Funcionarios registrados en la base de datos con antecedente de patología ocular y necesidad de controles con oftalmólogo.</t>
  </si>
  <si>
    <t>Funcionarios registrados en la base de datos de riesgo auditivo con patología auditiva y/o exposición laboral a ruido comprobado.</t>
  </si>
  <si>
    <t>Convenciones:  S.D.:  Sin datos.    N.A: No aplica.</t>
  </si>
  <si>
    <t>1. CUMPLIMIENTO EN LA EJECUCION DE ACTIVIDADES</t>
  </si>
  <si>
    <t>3.  PREVALENCIA DE FUNCIONARIOS QUE REPORTAN PADECER HIPERTENSIÓN ARTERIAL</t>
  </si>
  <si>
    <t>(No. De Funcionarios que reportan padecer Hipertensión arterial (nuevos y antiguos)  / No. Total de Funcionarios)  * 100</t>
  </si>
  <si>
    <t>(No. De Funcionarios que  reportan patología respiratoria contemplada para el PVE (Asma, bronquitis crónica, silicosis o fibrosis)   / No. Total de Funcionarios)  * 100</t>
  </si>
  <si>
    <t xml:space="preserve">PREVALENCIA </t>
  </si>
  <si>
    <t>(No. De Funcionarios que  reportan patología auditiva para el PVE (Hipoacusia)   / No. Total de Funcionarios)  * 100</t>
  </si>
  <si>
    <t>FORMULA</t>
  </si>
  <si>
    <t>(No. De Funcionarios que reportan haber presentado enfermedad isquémica del corazón  (Eventos tipo: Angina, infarto, cirugía de coronaria)  / No. Total de Funcionarios)  * 100</t>
  </si>
  <si>
    <t>7.   PREVALENCIA DE FUNCIONARIOS QUE REPORTAN PATOLOGIA AUDITIVA (Hipoacusia)</t>
  </si>
  <si>
    <t>(No. De Funcionarios que reportan haber presentado Accidente cerebro vascular  (Eventos tipo: Isquémico o hemorrágico)  / No. Total de Funcionarios)  * 100</t>
  </si>
  <si>
    <t>5.   PREVALENCIA DE FUNCIONARIOS QUE REPORTAN PATOLOGIA RESPIRATORIA TIPO BRONQUITIS CRONICA (EPOC, ASMA, SILICOSIS O FIBROSIS)</t>
  </si>
  <si>
    <t>2. PREVALENCIA DE FUNCIONARIOS QUE REPORTAN ENFERMEDAD ISQUEMICA DEL CORAZON  (Angina, Infarto cardiaco, cirugia de coronarias)</t>
  </si>
  <si>
    <t>4. PREVALENCIA DE FUNCIONARIOS QUE REPORTAN ACCIDENTE CEREBRO VASCULAR (isquémico o hemorrágico)</t>
  </si>
  <si>
    <t>(No. De Funcionarios que reportan  Diabetes   / No. Total de Funcionarios)  * 100</t>
  </si>
  <si>
    <t>Gráfico 8:  No. Funcionarios registrados en el PVE que reportan patología auditiva (hipoacusia)</t>
  </si>
  <si>
    <t>5. PREVALENCIA DE FUNCIONARIOS QUE REPORTAN DIABETES</t>
  </si>
  <si>
    <t>(No. De Funcionarios que  reportan patología visual que puede generar ceguera (Catarata, Glaucoma, Retinopatía diabética)   / No. Total de Funcionarios)  * 100</t>
  </si>
  <si>
    <t>6.   PREVALENCIA DE FUNCIONARIOS QUE REPORTAN PATOLOGIA VISUAL QUE PUEDE GENERAR CEGUERA (Catarata, Glaucoma, Retinopatía diabética)</t>
  </si>
  <si>
    <t>8. SENSIBILIZACIÓN COLECTIVA EN TEMAS DEL PVE VÍA MAIL, CHARLAS O TALLERES.</t>
  </si>
  <si>
    <t>SENSIBILIZACION COLECTIVA EN TEMAS DEL PVE VIA MAIL, CHARLAS O TALLERES</t>
  </si>
  <si>
    <t>Número de Funcionarios que recibieron sensibilización en temas del PVE vía mail , charlas o talleres.</t>
  </si>
  <si>
    <t>REGISTRO FOTOGRAFICO  PVE   RIESGO BIOMECANICO</t>
  </si>
  <si>
    <t>PERIODOS TRIMESTRALES</t>
  </si>
  <si>
    <t>ACTIVIDADES</t>
  </si>
  <si>
    <t>PRIMER TRIMESTRE</t>
  </si>
  <si>
    <t>SEGUNDO TRIMESTRE</t>
  </si>
  <si>
    <t>TERCER TRIMESTRE</t>
  </si>
  <si>
    <t>CUARTO TRIMESTRE</t>
  </si>
  <si>
    <t>Semana de la Salud</t>
  </si>
  <si>
    <t>11. xxxxxx</t>
  </si>
  <si>
    <t>SEGUIMIENTO A FUNCIONARIOS INSCRITOS EN LA BASE DE DATOS DE RIESGO CARDIOVASCULAR 2015-2016-2017</t>
  </si>
  <si>
    <t>Número de Funcionarios inscritos en la Base de datos de riesgo cardiovascular que han tenido cálculo de riesgo cardiovascular mínimo cada 2 años + refuerzo individual vía mail + reconocimiento.</t>
  </si>
  <si>
    <t>Contribuye a la actualización del documento "Diagnóstico de las condiciones de salud"., Profesiograma, la matriz de riesgos,</t>
  </si>
  <si>
    <t>Apoyo al SGSST (Documentos y registros de los procesos del PVE); reuniones de planeación, control, verificación y ajuste de los procesos del PVE.</t>
  </si>
  <si>
    <t>Apoyo en el nivel central al Grupo de SST</t>
  </si>
  <si>
    <t>Funcionarios registrados en la base de datos de riesgo cardiovascular identificados con mayores factores de riesgo</t>
  </si>
  <si>
    <t>Priorización de funcionarios con riesgo en los sistemas cardiovascular, auditivo, visual y respiratorio.</t>
  </si>
  <si>
    <t>Estrategias a nivel individual - componente congnitivo (Sensibilización con información mediante presentaciones en los temas de este PVE que incluyen la razón del INVIMA para modificar estilos de vida, mostrar rechazo a hábitos o prácticas o procedimientos que se desean reemplazar y luego resaltar o informar sobre los beneficios de conductas saludables a nivel individual y familiar)</t>
  </si>
  <si>
    <t>Estrategias a nivel individual - componente afectivo (Información) (Motivación para minimizar la resistencia al cambio: Habilidad para comprender el origen de las conductas, estrategias para facilitar el cambio, control de conductas y como administrar el cambio en el entorno-Concienciar que si no cambia sus hábitos fallará en lograr alguno de sus objetivos de vida, poniendo en riesgo su seguridad, salud o trabajo).</t>
  </si>
  <si>
    <t>Estrategias a nivel individual - componente afectivo (retroalimentación) (Retroalimentación al funcionario sobre tendencias en el aspecto de salud, hallazgos en examenes periódicos u otros seguimientos articulados con el PVE)</t>
  </si>
  <si>
    <t>Estrategias a nivel individual - componente conductual (Recompensa o incentivo a Funcionarios en quienes se identifica comportamiento saludable o no inseguro)</t>
  </si>
  <si>
    <t>Estrategias a nivel Organizacional- Celebración de la "Semana de la salud".  (Apoyo a actividades de bienestar y fomento de la actividad física o el autocuidado)</t>
  </si>
  <si>
    <t>Seguimiento a Funcionarios con mayor riesgo cardiovascular (Nivel de riesgo calculado en tamizajes, por antecedente de evento coronario como infarto o cirugía de coronaria(s), o por priorización desde examenes ocupacionales.</t>
  </si>
  <si>
    <t>Seguimiento a Funcionarios con riesgo respiratorio elevado (Patología respiratoria que puede asociarse o tener emperoamiento por la exposición laboral: Asma, bronquitis crónica, fibrosis pulmonar)</t>
  </si>
  <si>
    <t>Seguimiento a Funcionarios con riesgo en sistema visual elevado (Patología ocular que requiere manejo y/o controles por especialista oftalmologo)</t>
  </si>
  <si>
    <t>Seguimiento a Funcionarios con riesgo en sistema auditivo elevado (Patología auditiva que requiere manejo especializado, antecedente de hipoacusia y/o reporte de hipoacusia en el examen periódico ocupacional y a aquellos que con ocasión de la labor tienen una exposición a ruido comprobada).</t>
  </si>
  <si>
    <t>Funcionarios que requieren apoyo u orientación en salud</t>
  </si>
  <si>
    <t>Actualizar el documento "Diagnóstico de las condiciones de salud"  mediante revisión de literatura de morbilidad de orden nacional y propia del INVIMA, diagnostico de condiciones de salud de examenes ocupacionales, laboratorios de control, análisis de puestos de trabajo.notificaciones y ausentismo. Incluye el debido soporte para la actualización del Profesiograma.</t>
  </si>
  <si>
    <t xml:space="preserve">El objetivo es priorizar los funcionarios con mayor riesgo de presentar alteración del sistema cardiovascular, auditivo, visual y respiratorio con base en el análisis de: Examenes periódicos, exposición laboral, ausentismo laboral, morbilidad,  y tamizajes cardiovascular a los servidores priorizados. Generar informe final </t>
  </si>
  <si>
    <t>Estrategias a nivel individual - componente congnitivo y/o afectivo (Sensibilización con información mediante presentaciones en los temas de este PVE que incluyen la razón del INVIMA para modificar estilos de vida, mostrar rechazo a hábitos o prácticas o procedimientos que se desean reemplazar y luego resaltar o informar sobre los beneficios de conductas saludables a nivel individual y familiar)</t>
  </si>
  <si>
    <t>El objetivo es el de transmitir conocimiento al funcionario sobre conductas saludables por medio de presentaciones vía mail, charlas o talleres con temas realacionados con los sistemas de este PVE. Se expresan razones que justifican la modificación de estilos de vida, que muestran rechazo a hábitos o prácticas o procedimientos que se desean reemplazar y en los que se resalta o iinforma sobre los beneficios de conductas saludables a nivel individual y familiar. Realización de Tips en prevención</t>
  </si>
  <si>
    <t>Refuerzo a grupos priorizados en temas relacionados con estilos de vida saludables</t>
  </si>
  <si>
    <t>Seguimiento y sensibilizacion en el fomento de estilos de vida saludables para servidores priorizados (Taller o envio personalizado de información)</t>
  </si>
  <si>
    <t>Estrategias a nivel individual - componente afectivo y conductual (retroalimentación) (Retroalimentación al funcionario sobre tendencias en el aspecto de salud, hallazgos en examenes periódicos u otros seguimientos articulados con el PVE)</t>
  </si>
  <si>
    <t>El objetivo es realizar retroalimentación al funcionario en aspectos de salud, resultados en examenes periodicos u otros seguimientos relacionados con el PVE; mediante comunicados enviados vía correo electrónico.</t>
  </si>
  <si>
    <t>El objetivo es el de reforzar anualmente la consciencia sobre la importancia del cuidado de la salud a través de las actividades realizadas durante en "La Semana de la salud".</t>
  </si>
  <si>
    <t>El objetivo es focalizar el seguimiento con los Funcionarios en quienes se tiene identificado un mayor nivel de riesgo ya sea mediante la aplicación aleatoria de pruebas, antecedente de evento coronario como infarto o cirugía de coronaria, o la priorización por examenes ocupacionales. Se motiva a seguir la práctica de estilos de vida saludable, la constancia en sus controles con el asegurador de salud y para el caso de Funcionarios con Hipertensión el fomento del control periódico de la presión arterial.</t>
  </si>
  <si>
    <t>El objetivo es focalizar el seguimiento con los Funcionarios en quienes se tiene identificada patología respiratoria que puede asociarse o tener emperoamiento por la exposición laboral: Asma, bronquitis crónica, fibrosis pulmonar; y hacer seguimiento de los funcionarios que tienen resultados anormales en las pruebas de espirometria.</t>
  </si>
  <si>
    <t>El objetivo es focalizar el seguimiento con los Funcionarios en quienes se tiene identificado antecedente de patología ocular que requiere manejo y/o controles por especialista oftalmologo.</t>
  </si>
  <si>
    <t xml:space="preserve"> El objetivo es focalizar el seguimiento con los Funcionarios en quienes se tiene identificado antecedente de patología auditiva que requiere manejo especializado, antecedente de hipoacusia y/o reporte de hipoacusia en el examen periódico ocupacional y a aquellos que con ocasión de la labor tienen una exposición a ruido comprobada.</t>
  </si>
  <si>
    <t>Orientación en salud al Funcionario: (Incluye las acciones de apoyo, acompañamiento u orientación en salud que se brindan a los funcionarios por solicitud directa, por atención prioritaria, como parte de la revisión e implementación de recomendaciones o restricciones laborales o por la necesidad de aclarar un concepto en salud)</t>
  </si>
  <si>
    <t>El objetivo es brindar apoyo, acompañamiento u orientación en salud al funcionario por solicitud directa, por atención prioritaria, como parte de la revisión e implementación de recomendaciones o restricciones laborales o por la necesidad de aclarar un concepto en salud.</t>
  </si>
  <si>
    <t>El objetivo es apoyar al Grupo de seguridad y la salud en el trabajo en el desarrollo de los documentos y registros de los procesos del PVE, participar en las reuniones de planeación, control, verificación y ajuste.</t>
  </si>
  <si>
    <t>Charlas y/o refuerzos via mail</t>
  </si>
  <si>
    <t>LOGO DE LA EMPRESA</t>
  </si>
  <si>
    <t>RESPONSABILIDADES:</t>
  </si>
  <si>
    <t>ACCIONES:</t>
  </si>
  <si>
    <t>MEDIOS Y RECURSOS:</t>
  </si>
  <si>
    <t>ENERO</t>
  </si>
  <si>
    <t>FEBRERO</t>
  </si>
  <si>
    <t>MARZO</t>
  </si>
  <si>
    <t>ABRIL</t>
  </si>
  <si>
    <t>MAYO</t>
  </si>
  <si>
    <t>JUNIO</t>
  </si>
  <si>
    <t>JULIO</t>
  </si>
  <si>
    <t>AGOSTO</t>
  </si>
  <si>
    <t>SEPTIEMBRE</t>
  </si>
  <si>
    <t>OCTUBRE</t>
  </si>
  <si>
    <t>NOVIEMBRE</t>
  </si>
  <si>
    <t>DICIEMBRE</t>
  </si>
  <si>
    <r>
      <rPr>
        <b/>
        <sz val="14"/>
        <color indexed="8"/>
        <rFont val="Arial"/>
        <family val="2"/>
      </rPr>
      <t>• Responsabilidades de la Gerencia</t>
    </r>
    <r>
      <rPr>
        <sz val="14"/>
        <color indexed="8"/>
        <rFont val="Arial"/>
        <family val="2"/>
      </rPr>
      <t xml:space="preserve">
- Asignar recursos para el desarrollo del programa. 
- Vigila el desarrollo de las actividades establecidas en el programa.
- Aprueba el desarrollo de las actividades.
</t>
    </r>
    <r>
      <rPr>
        <b/>
        <sz val="14"/>
        <color indexed="8"/>
        <rFont val="Arial"/>
        <family val="2"/>
      </rPr>
      <t>* Responsabilidades del personal de Seguridad y salud en el trabajo.</t>
    </r>
    <r>
      <rPr>
        <sz val="14"/>
        <color indexed="8"/>
        <rFont val="Arial"/>
        <family val="2"/>
      </rPr>
      <t xml:space="preserve">
- Realizar la planificación de las actividades para la ejecución del programa.
- Realizar seguimiento de acuerdo a la frecuencia establecida en el programa.
- Coordinar y gestionar la ejecución de actividades.
- Medir los indicadores de resultado de las actividades programadas.
- Con el apoyo de la ARL se coordinan intervenciones con un Médico especializados en seguridad y salud en el trabajo.  
</t>
    </r>
    <r>
      <rPr>
        <b/>
        <sz val="14"/>
        <color indexed="8"/>
        <rFont val="Arial"/>
        <family val="2"/>
      </rPr>
      <t>*Responsabilidades de los facilitadores de seguridad y salud en el trabajo</t>
    </r>
    <r>
      <rPr>
        <sz val="14"/>
        <color indexed="8"/>
        <rFont val="Arial"/>
        <family val="2"/>
      </rPr>
      <t xml:space="preserve">
- Realizar la promoción del programa.
- Realizar la ejecución de las actividades y reportar los resultados a los responsables de Seguridad y Salud en el trabajo.
</t>
    </r>
    <r>
      <rPr>
        <b/>
        <sz val="14"/>
        <color indexed="8"/>
        <rFont val="Arial"/>
        <family val="2"/>
      </rPr>
      <t>• Responsabilidad de los Jefes de área y/o coordinadores</t>
    </r>
    <r>
      <rPr>
        <sz val="14"/>
        <color indexed="8"/>
        <rFont val="Arial"/>
        <family val="2"/>
      </rPr>
      <t xml:space="preserve">
- Ser facilitadores del programa
- Escuchar propuestas de los compañeros y llevarlas con hechos y datos a Seguridad y salud en el trabajo y de allí divulgarlo ante la administración de la sucursal.
- Promover el cambio de comportamiento en coherencia con el ejemplo personal.
- Asistir a las capacitaciones y promover el conocimiento adquirido ante sus compañeros.
- Participar de manera activa en el desarrollo del programa.
</t>
    </r>
    <r>
      <rPr>
        <b/>
        <sz val="14"/>
        <color indexed="8"/>
        <rFont val="Arial"/>
        <family val="2"/>
      </rPr>
      <t>• Responsabilidad de los trabajadores.</t>
    </r>
    <r>
      <rPr>
        <sz val="14"/>
        <color indexed="8"/>
        <rFont val="Arial"/>
        <family val="2"/>
      </rPr>
      <t xml:space="preserve">
- Estar abiertos al cambio y participar de manera activa en el desarrollo del programa
- Comunicar a los Jefes de área y/o Coordinadores,  inquietudes, ideas de mejora y soluciones de problemas frente al tema.
- Ser promotores del cambio de comportamiento.
- Estar consientes que para lograr un hábito se necesita de muchas repeticiones durante el día durante un largo periodo de tiempo.
</t>
    </r>
  </si>
  <si>
    <r>
      <rPr>
        <b/>
        <sz val="14"/>
        <rFont val="Arial"/>
        <family val="2"/>
      </rPr>
      <t>*Seguimiento a Funcionarios con mayor riesgo cardiovascular</t>
    </r>
    <r>
      <rPr>
        <sz val="14"/>
        <rFont val="Arial"/>
        <family val="2"/>
      </rPr>
      <t xml:space="preserve"> (Nivel de riesgo calculado en tamizajes, por antecedente de evento coronario como infarto o cirugía de coronaria(s), o por priorización desde exámenes ocupacionales. El objetivo es; Focalizar el seguimiento con los Funcionarios en quienes se tiene identificado un mayor nivel de riesgo. Se motiva a seguir la práctica de estilos de vida saludable, sus controles con el asegurador de salud y para Hipertensión el fomento del control periódico de la presión arterial.
</t>
    </r>
    <r>
      <rPr>
        <b/>
        <sz val="14"/>
        <rFont val="Arial"/>
        <family val="2"/>
      </rPr>
      <t xml:space="preserve">*Seguimiento a Funcionarios con riesgo respiratorio elevado </t>
    </r>
    <r>
      <rPr>
        <sz val="14"/>
        <rFont val="Arial"/>
        <family val="2"/>
      </rPr>
      <t xml:space="preserve">(Patología respiratoria que puede asociarse o tener empeoramiento por la exposición laboral: Asma, bronquitis crónica, fibrosis pulmonar). El objetivo es; Focalizar el seguimiento con los Funcionarios en quienes se tiene identificada patología respiratoria que puede asociarse o tener empeoramiento por la exposición laboral: Asma, bronquitis crónica, fibrosis pulmonar; y hacer seguimiento a quienes tienen resultados anormales en espirometria.
</t>
    </r>
    <r>
      <rPr>
        <b/>
        <sz val="14"/>
        <rFont val="Arial"/>
        <family val="2"/>
      </rPr>
      <t xml:space="preserve">*Seguimiento a Funcionarios con riesgo en sistema visual elevado </t>
    </r>
    <r>
      <rPr>
        <sz val="14"/>
        <rFont val="Arial"/>
        <family val="2"/>
      </rPr>
      <t xml:space="preserve">(Patología ocular que requiere manejo y/o controles por especialista oftalmólogo) El objetivo es; Focalizar el seguimiento con los Funcionarios en quienes se tiene identificado antecedente de patología ocular que requiere manejo y/o controles por especialista oftalmólogo.
</t>
    </r>
    <r>
      <rPr>
        <b/>
        <sz val="14"/>
        <rFont val="Arial"/>
        <family val="2"/>
      </rPr>
      <t>*Seguimiento a Funcionarios con riesgo en sistema auditivo elevado</t>
    </r>
    <r>
      <rPr>
        <sz val="14"/>
        <rFont val="Arial"/>
        <family val="2"/>
      </rPr>
      <t xml:space="preserve"> (Patología auditiva que requiere manejo especializado, antecedente de hipoacusia y/o reporte de hipoacusia en el examen periódico ocupacional y a aquellos que con ocasión de la labor tienen una exposición a ruido comprobada).  El objetivo es; Focalizar el seguimiento con los Funcionarios priorizados.
</t>
    </r>
    <r>
      <rPr>
        <b/>
        <sz val="14"/>
        <rFont val="Arial"/>
        <family val="2"/>
      </rPr>
      <t>*Orientación en salud al Funcionario:</t>
    </r>
    <r>
      <rPr>
        <sz val="14"/>
        <rFont val="Arial"/>
        <family val="2"/>
      </rPr>
      <t xml:space="preserve"> (Incluye las acciones de apoyo, acompañamiento u orientación en salud que se brindan a los funcionarios por solicitud directa, por atención prioritaria, como parte de la revisión e implementación de recomendaciones o restricciones laborales o por la necesidad de aclarar un concepto en salud). El objetivo es; Brindar apoyo, acompañamiento u orientación en salud al funcionario por solicitud directa, por atención prioritaria, como parte de la revisión e implementación de recomendaciones o restricciones laborales o por la necesidad de aclarar un concepto en salud.
</t>
    </r>
    <r>
      <rPr>
        <b/>
        <sz val="14"/>
        <rFont val="Arial"/>
        <family val="2"/>
      </rPr>
      <t xml:space="preserve">*Apoyo al SGSST </t>
    </r>
    <r>
      <rPr>
        <sz val="14"/>
        <rFont val="Arial"/>
        <family val="2"/>
      </rPr>
      <t xml:space="preserve">(Documentos y registros de los procesos del PVE); reuniones de planeación, control, verificación y ajuste de los procesos del PVE. El objetivo es;  Apoyar al Grupo de seguridad y la salud en el trabajo en el desarrollo de los documentos y registros de los procesos del PVE, participar en las reuniones de planeación, control, verificación y ajuste.
</t>
    </r>
  </si>
  <si>
    <t>NOVIMEBRE</t>
  </si>
  <si>
    <r>
      <rPr>
        <b/>
        <sz val="14"/>
        <color theme="1"/>
        <rFont val="Arial"/>
        <family val="2"/>
      </rPr>
      <t>Gráfico 2:</t>
    </r>
    <r>
      <rPr>
        <sz val="14"/>
        <color theme="1"/>
        <rFont val="Arial"/>
        <family val="2"/>
      </rPr>
      <t xml:space="preserve"> No. funcionarios registrados en el PVE que reportan enfermedad isquémica del corazon (Angina, Infarto, cirugía coronaria)</t>
    </r>
  </si>
  <si>
    <r>
      <rPr>
        <b/>
        <sz val="14"/>
        <color theme="1"/>
        <rFont val="Arial"/>
        <family val="2"/>
      </rPr>
      <t>Gráfico 3:</t>
    </r>
    <r>
      <rPr>
        <sz val="14"/>
        <color theme="1"/>
        <rFont val="Arial"/>
        <family val="2"/>
      </rPr>
      <t xml:space="preserve"> No. Funcionarios registrados en el PVE que reportan padecer hipertensión arterial</t>
    </r>
  </si>
  <si>
    <r>
      <rPr>
        <b/>
        <sz val="14"/>
        <color theme="1"/>
        <rFont val="Arial"/>
        <family val="2"/>
      </rPr>
      <t>Gráfico 4:</t>
    </r>
    <r>
      <rPr>
        <sz val="14"/>
        <color theme="1"/>
        <rFont val="Arial"/>
        <family val="2"/>
      </rPr>
      <t xml:space="preserve"> No. funcionarios registrados en el PVE que reportan Accidente cerebro vascular (isquémico o hemorrágico)</t>
    </r>
  </si>
  <si>
    <r>
      <rPr>
        <b/>
        <sz val="14"/>
        <color theme="1"/>
        <rFont val="Arial"/>
        <family val="2"/>
      </rPr>
      <t>Gráfico 5:</t>
    </r>
    <r>
      <rPr>
        <sz val="14"/>
        <color theme="1"/>
        <rFont val="Arial"/>
        <family val="2"/>
      </rPr>
      <t xml:space="preserve"> No. funcionarios registrados en el PVE que reportan Diabetes</t>
    </r>
  </si>
  <si>
    <r>
      <rPr>
        <b/>
        <sz val="14"/>
        <color theme="1"/>
        <rFont val="Arial"/>
        <family val="2"/>
      </rPr>
      <t>Gráfico 6:</t>
    </r>
    <r>
      <rPr>
        <sz val="14"/>
        <color theme="1"/>
        <rFont val="Arial"/>
        <family val="2"/>
      </rPr>
      <t xml:space="preserve"> No. Funcionarios registrados en el PVE que reportan patología respiratoria (Asma, bronquitis crónica, silicosis, fibrosis)</t>
    </r>
  </si>
  <si>
    <r>
      <rPr>
        <b/>
        <sz val="14"/>
        <color theme="1"/>
        <rFont val="Arial"/>
        <family val="2"/>
      </rPr>
      <t>Gráfico 7:</t>
    </r>
    <r>
      <rPr>
        <sz val="14"/>
        <color theme="1"/>
        <rFont val="Arial"/>
        <family val="2"/>
      </rPr>
      <t xml:space="preserve"> No. Funcionarios registrados en el PVE que reportan patología visual que puede generar ceguera (Catarata, Glaucoma, Retinopatía Diabética) </t>
    </r>
  </si>
  <si>
    <r>
      <rPr>
        <b/>
        <sz val="14"/>
        <color theme="1"/>
        <rFont val="Arial"/>
        <family val="2"/>
      </rPr>
      <t xml:space="preserve">Gráfico 9: </t>
    </r>
    <r>
      <rPr>
        <sz val="14"/>
        <color theme="1"/>
        <rFont val="Arial"/>
        <family val="2"/>
      </rPr>
      <t xml:space="preserve"> No. Funcionarios registrados en el PVE que reportan hábito de tabaquismo</t>
    </r>
  </si>
  <si>
    <r>
      <rPr>
        <b/>
        <sz val="14"/>
        <color theme="1"/>
        <rFont val="Arial"/>
        <family val="2"/>
      </rPr>
      <t>Gráfico 2:</t>
    </r>
    <r>
      <rPr>
        <sz val="14"/>
        <color theme="1"/>
        <rFont val="Arial"/>
        <family val="2"/>
      </rPr>
      <t xml:space="preserve"> Prevalencia de Funcionarios que reportan haber presentado evento coronario (Angina, Infarto cardiaco, cirugia de coronarias)</t>
    </r>
  </si>
  <si>
    <r>
      <rPr>
        <b/>
        <sz val="14"/>
        <color theme="1"/>
        <rFont val="Arial"/>
        <family val="2"/>
      </rPr>
      <t xml:space="preserve">Gráfico 3: </t>
    </r>
    <r>
      <rPr>
        <sz val="14"/>
        <color theme="1"/>
        <rFont val="Arial"/>
        <family val="2"/>
      </rPr>
      <t xml:space="preserve"> Prevalencia de Funcionarios que reportan padecer  Hipertensión arterial</t>
    </r>
  </si>
  <si>
    <r>
      <rPr>
        <b/>
        <sz val="14"/>
        <color theme="1"/>
        <rFont val="Arial"/>
        <family val="2"/>
      </rPr>
      <t>Gráfico 4:</t>
    </r>
    <r>
      <rPr>
        <sz val="14"/>
        <color theme="1"/>
        <rFont val="Arial"/>
        <family val="2"/>
      </rPr>
      <t xml:space="preserve"> Prevalencia de Funcionarios que reportan haber presentado Accidente cerebro vascular (isquémico o hemorrágico)</t>
    </r>
  </si>
  <si>
    <r>
      <rPr>
        <b/>
        <sz val="14"/>
        <color theme="1"/>
        <rFont val="Arial"/>
        <family val="2"/>
      </rPr>
      <t>Gráfico 5:</t>
    </r>
    <r>
      <rPr>
        <sz val="14"/>
        <color theme="1"/>
        <rFont val="Arial"/>
        <family val="2"/>
      </rPr>
      <t xml:space="preserve">  Prevalencia de Funcionarios que reportan Diabetes</t>
    </r>
  </si>
  <si>
    <r>
      <rPr>
        <b/>
        <sz val="14"/>
        <color theme="1"/>
        <rFont val="Arial"/>
        <family val="2"/>
      </rPr>
      <t>Gráfico 6:</t>
    </r>
    <r>
      <rPr>
        <sz val="14"/>
        <color theme="1"/>
        <rFont val="Arial"/>
        <family val="2"/>
      </rPr>
      <t xml:space="preserve">  Prevalencia de Funcionarios que reportan patología respiratoria tipo: Asma, bronquitis crónica, silicosis, fibrosis</t>
    </r>
  </si>
  <si>
    <r>
      <rPr>
        <b/>
        <sz val="14"/>
        <color theme="1"/>
        <rFont val="Arial"/>
        <family val="2"/>
      </rPr>
      <t xml:space="preserve">Gráfico 7: </t>
    </r>
    <r>
      <rPr>
        <sz val="14"/>
        <color theme="1"/>
        <rFont val="Arial"/>
        <family val="2"/>
      </rPr>
      <t xml:space="preserve"> Prevalencia de Funcionarios que reportan patología visual que puede generar ceguera (Catarata, Glaucoma, Retinopatía Diabética) </t>
    </r>
  </si>
  <si>
    <r>
      <rPr>
        <b/>
        <sz val="14"/>
        <color theme="1"/>
        <rFont val="Arial"/>
        <family val="2"/>
      </rPr>
      <t>Gráfico 8:</t>
    </r>
    <r>
      <rPr>
        <sz val="14"/>
        <color theme="1"/>
        <rFont val="Arial"/>
        <family val="2"/>
      </rPr>
      <t xml:space="preserve">  Prevalencia de Funcionarios que reportan patología auditiva (hipoacusia)</t>
    </r>
  </si>
  <si>
    <r>
      <rPr>
        <b/>
        <sz val="14"/>
        <color theme="1"/>
        <rFont val="Arial"/>
        <family val="2"/>
      </rPr>
      <t xml:space="preserve">Gráfico 9: </t>
    </r>
    <r>
      <rPr>
        <sz val="14"/>
        <color theme="1"/>
        <rFont val="Arial"/>
        <family val="2"/>
      </rPr>
      <t xml:space="preserve"> Prevalencia de Funcionarios con hábito de tabaquismo</t>
    </r>
  </si>
  <si>
    <r>
      <rPr>
        <b/>
        <sz val="14"/>
        <color theme="1"/>
        <rFont val="Arial"/>
        <family val="2"/>
      </rPr>
      <t>Gráfico 10:</t>
    </r>
    <r>
      <rPr>
        <sz val="14"/>
        <color theme="1"/>
        <rFont val="Arial"/>
        <family val="2"/>
      </rPr>
      <t xml:space="preserve"> No. Funcionarios con sensibilización colectiva  en temas del PVE vía mail, charlas o talleres.</t>
    </r>
  </si>
  <si>
    <r>
      <rPr>
        <b/>
        <sz val="14"/>
        <color theme="1"/>
        <rFont val="Arial"/>
        <family val="2"/>
      </rPr>
      <t xml:space="preserve">Gráfico 11: </t>
    </r>
    <r>
      <rPr>
        <sz val="14"/>
        <color theme="1"/>
        <rFont val="Arial"/>
        <family val="2"/>
      </rPr>
      <t>No. Funcionarios priorizados para prevención de riesgo cardiovascular</t>
    </r>
  </si>
  <si>
    <r>
      <rPr>
        <b/>
        <sz val="14"/>
        <color theme="1"/>
        <rFont val="Arial"/>
        <family val="2"/>
      </rPr>
      <t>Gráfico 11:</t>
    </r>
    <r>
      <rPr>
        <sz val="14"/>
        <color theme="1"/>
        <rFont val="Arial"/>
        <family val="2"/>
      </rPr>
      <t xml:space="preserve"> No. Funcionarios con  cálculo de riesgo cardiovascular mínimo cada 2 años + refuerzo individual vía mail + reconocimiento.</t>
    </r>
  </si>
  <si>
    <r>
      <rPr>
        <b/>
        <sz val="14"/>
        <color theme="1"/>
        <rFont val="Arial"/>
        <family val="2"/>
      </rPr>
      <t>Gráfico 11:</t>
    </r>
    <r>
      <rPr>
        <sz val="14"/>
        <color theme="1"/>
        <rFont val="Arial"/>
        <family val="2"/>
      </rPr>
      <t xml:space="preserve"> No. Funcionarios con sensibilización colectiva  en temas del PVE vía mail, charlas o talleres.</t>
    </r>
  </si>
  <si>
    <t>Area de Seguridad y Salud en Trabajo (Apoyo médico ARL).</t>
  </si>
  <si>
    <t>Area de Seguridad y Salud en Trabajo (Apoyo ARL).</t>
  </si>
  <si>
    <t>Gestion administrativa
Area de Seguridad y Salud en Trabajo (Apoyo ARL).</t>
  </si>
  <si>
    <r>
      <rPr>
        <b/>
        <sz val="14"/>
        <color indexed="8"/>
        <rFont val="Arial"/>
        <family val="2"/>
      </rPr>
      <t>HUMANOS:</t>
    </r>
    <r>
      <rPr>
        <sz val="14"/>
        <color indexed="8"/>
        <rFont val="Arial"/>
        <family val="2"/>
      </rPr>
      <t xml:space="preserve"> Funcionarios del Grupo de Talento Humano y área de Seguridad y Salud en el Trabajo, Personal de salud especializado en seguridad y salud en el trabajo de apoyo desde la ARL.
</t>
    </r>
    <r>
      <rPr>
        <b/>
        <sz val="14"/>
        <color indexed="8"/>
        <rFont val="Arial"/>
        <family val="2"/>
      </rPr>
      <t>TECNICO Y LOGISTICOS:</t>
    </r>
    <r>
      <rPr>
        <sz val="14"/>
        <color indexed="8"/>
        <rFont val="Arial"/>
        <family val="2"/>
      </rPr>
      <t xml:space="preserve"> Equipos de trabajo asignados, sistemas de comunicación y difusión de información, registros diseñados para el programa, examenes de laboratorio.
</t>
    </r>
    <r>
      <rPr>
        <b/>
        <sz val="14"/>
        <color indexed="8"/>
        <rFont val="Arial"/>
        <family val="2"/>
      </rPr>
      <t>ECONOMICOS</t>
    </r>
    <r>
      <rPr>
        <sz val="14"/>
        <color indexed="8"/>
        <rFont val="Arial"/>
        <family val="2"/>
      </rPr>
      <t>: Presupuesto asignado desde la alta dirección.</t>
    </r>
  </si>
  <si>
    <r>
      <t xml:space="preserve">ALCANCE: </t>
    </r>
    <r>
      <rPr>
        <sz val="14"/>
        <color theme="1"/>
        <rFont val="Arial"/>
        <family val="2"/>
      </rPr>
      <t xml:space="preserve">Las actividades individuales o colectivas de refuerzos en información están dirigidos los Funcionarios del  </t>
    </r>
    <r>
      <rPr>
        <b/>
        <sz val="14"/>
        <color rgb="FFFF0000"/>
        <rFont val="Arial"/>
        <family val="2"/>
      </rPr>
      <t>razón social de la empresa</t>
    </r>
    <r>
      <rPr>
        <sz val="14"/>
        <color theme="1"/>
        <rFont val="Arial"/>
        <family val="2"/>
      </rPr>
      <t xml:space="preserve"> a nivel nacional.</t>
    </r>
  </si>
  <si>
    <r>
      <rPr>
        <b/>
        <sz val="14"/>
        <rFont val="Arial"/>
        <family val="2"/>
      </rPr>
      <t>*Análisis del Diagnóstico de las Condiciones de Salud.</t>
    </r>
    <r>
      <rPr>
        <sz val="14"/>
        <rFont val="Arial"/>
        <family val="2"/>
      </rPr>
      <t xml:space="preserve"> El objetivo es; Actualizar el documento "Diagnóstico de las condiciones de salud".
</t>
    </r>
    <r>
      <rPr>
        <b/>
        <sz val="14"/>
        <rFont val="Arial"/>
        <family val="2"/>
      </rPr>
      <t>*Priorización de funcionarios con riesgo en los sistemas cardiovascular, auditivo, visual y respiratorio</t>
    </r>
    <r>
      <rPr>
        <sz val="14"/>
        <rFont val="Arial"/>
        <family val="2"/>
      </rPr>
      <t>. El objetivo es; Priorizar los funcionarios con mayor riesgo de presentar afectación a estos sistemas a través del análisis de: Exámenes periódicos, exposición laboral, ausentismo laboral, morbilidad,  y tamizajes cardiovascular a los servidores priorizados. Generar informe final.
*</t>
    </r>
    <r>
      <rPr>
        <b/>
        <sz val="14"/>
        <rFont val="Arial"/>
        <family val="2"/>
      </rPr>
      <t>Estrategias a nivel individual - componente cognitivo y/o afectivo</t>
    </r>
    <r>
      <rPr>
        <sz val="14"/>
        <rFont val="Arial"/>
        <family val="2"/>
      </rPr>
      <t xml:space="preserve"> (Sensibilización con información mediante presentaciones en los temas de este PVE que incluyen la razón del</t>
    </r>
    <r>
      <rPr>
        <b/>
        <sz val="14"/>
        <color rgb="FFFF0000"/>
        <rFont val="Arial"/>
        <family val="2"/>
      </rPr>
      <t xml:space="preserve"> razón social de la empresa </t>
    </r>
    <r>
      <rPr>
        <sz val="14"/>
        <rFont val="Arial"/>
        <family val="2"/>
      </rPr>
      <t xml:space="preserve">para modificar estilos de vida, mostrar rechazo a hábitos o prácticas o procedimientos que se desean reemplazar y luego resaltar o informar sobre los beneficios de conductas saludables a nivel individual y familiar). El objetivo es; Transmitir conocimiento al funcionario sobre conductas saludables.  Se expresan razones que justifican la modificación de estilos de vida, que muestran rechazo a hábitos o prácticas o procedimientos que se desean reemplazar y en los que se resalta o informa sobre los beneficios a nivel individual y familiar. Realización de Tips en prevención.
</t>
    </r>
    <r>
      <rPr>
        <b/>
        <sz val="14"/>
        <rFont val="Arial"/>
        <family val="2"/>
      </rPr>
      <t>*Refuerzo a grupos priorizados en temas relacionados con estilos de vida saludables.</t>
    </r>
    <r>
      <rPr>
        <sz val="14"/>
        <rFont val="Arial"/>
        <family val="2"/>
      </rPr>
      <t xml:space="preserve"> El objetivo es; Seguimiento y sensibilización en el fomento de estilos de vida saludables para servidores priorizados (Taller o envió personalizado de información).
</t>
    </r>
    <r>
      <rPr>
        <b/>
        <sz val="14"/>
        <rFont val="Arial"/>
        <family val="2"/>
      </rPr>
      <t>*Estrategias a nivel individual - componente afectivo y conductual</t>
    </r>
    <r>
      <rPr>
        <sz val="14"/>
        <rFont val="Arial"/>
        <family val="2"/>
      </rPr>
      <t xml:space="preserve"> (retroalimentación) (Retroalimentación al funcionario sobre tendencias en el aspecto de salud, hallazgos en exámenes periódicos u otros seguimientos articulados con el PVE).  El objetivo es; Realizar retroalimentación al funcionario en aspectos de salud, resultados en exámenes periódicos u otros seguimientos relacionados con el PVE; mediante comunicados enviados vía correo electrónico.
</t>
    </r>
    <r>
      <rPr>
        <b/>
        <sz val="14"/>
        <rFont val="Arial"/>
        <family val="2"/>
      </rPr>
      <t>*Estrategias a nivel Organizacional- Celebración de la "Semana de la salud".</t>
    </r>
    <r>
      <rPr>
        <sz val="14"/>
        <rFont val="Arial"/>
        <family val="2"/>
      </rPr>
      <t xml:space="preserve">  (Apoyo a actividades de bienestar y fomento de la actividad física o el autocuidado) El objetivo es; Reforzar anualmente la consciencia sobre la importancia del cuidado de la salud a través de las actividades realizadas durante en "La Semana de la salud".
</t>
    </r>
  </si>
  <si>
    <r>
      <t>Estrategias a nivel individual - componente congnitivo y/o afectivo (Sensibilización con información mediante presentaciones en los temas de este PVE que incluyen la razón del</t>
    </r>
    <r>
      <rPr>
        <b/>
        <sz val="14"/>
        <color rgb="FFFF0000"/>
        <rFont val="Arial"/>
        <family val="2"/>
      </rPr>
      <t xml:space="preserve"> razón sicual de la empresa</t>
    </r>
    <r>
      <rPr>
        <sz val="14"/>
        <color indexed="8"/>
        <rFont val="Arial"/>
        <family val="2"/>
      </rPr>
      <t xml:space="preserve"> para modificar estilos de vida, mostrar rechazo a hábitos o prácticas o procedimientos que se desean reemplazar y luego resaltar o informar sobre los beneficios de conductas saludables a nivel individual y familiar)</t>
    </r>
  </si>
  <si>
    <r>
      <t xml:space="preserve">OBJETIVO: </t>
    </r>
    <r>
      <rPr>
        <sz val="14"/>
        <color theme="1"/>
        <rFont val="Arial"/>
        <family val="2"/>
      </rPr>
      <t xml:space="preserve">Desarrollar actividades encaminadas al fomento de estilos y/o condiciones de vida saludables  a fin de contribuir en la prevención de las alteraciones de la salud identificados en el diagnóstico de las condiciones de salud del </t>
    </r>
    <r>
      <rPr>
        <b/>
        <sz val="14"/>
        <color rgb="FFFF0000"/>
        <rFont val="Arial"/>
        <family val="2"/>
      </rPr>
      <t xml:space="preserve"> razón sicual de la empresa</t>
    </r>
    <r>
      <rPr>
        <sz val="14"/>
        <color theme="1"/>
        <rFont val="Arial"/>
        <family val="2"/>
      </rPr>
      <t>, excepto para los identificados como riesgo Biológico, Biomecánico, Químico y del trabajo en alturas.</t>
    </r>
  </si>
  <si>
    <t>Funcionarios</t>
  </si>
  <si>
    <r>
      <rPr>
        <b/>
        <sz val="20"/>
        <color rgb="FFFF0000"/>
        <rFont val="Arial"/>
        <family val="2"/>
      </rPr>
      <t>RAZÓN SOCIAL DE LA EMPRESA</t>
    </r>
    <r>
      <rPr>
        <b/>
        <sz val="20"/>
        <color theme="1"/>
        <rFont val="Arial"/>
        <family val="2"/>
      </rPr>
      <t xml:space="preserve">
PROGRAMA DE VIGILANCIA EPIDEMOLÓGICA CONDICIONES DE SALUD - SISTEMA DE GESTIÓN DE LA SEGURIDAD Y SALUD EN EL TRABAJO</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</si>
</sst>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9" x14ac:knownFonts="1">
    <font>
      <sz val="11"/>
      <color theme="1"/>
      <name val="Calibri"/>
      <family val="2"/>
      <scheme val="minor"/>
    </font>
    <font>
      <sz val="12"/>
      <color indexed="8"/>
      <name val="Arial Narrow"/>
      <family val="2"/>
    </font>
    <font>
      <sz val="11"/>
      <color indexed="8"/>
      <name val="Arial"/>
      <family val="2"/>
    </font>
    <font>
      <b/>
      <sz val="11"/>
      <color indexed="8"/>
      <name val="Arial"/>
      <family val="2"/>
    </font>
    <font>
      <b/>
      <sz val="9"/>
      <color indexed="81"/>
      <name val="Tahoma"/>
      <family val="2"/>
    </font>
    <font>
      <sz val="9"/>
      <color indexed="81"/>
      <name val="Tahoma"/>
      <family val="2"/>
    </font>
    <font>
      <sz val="10"/>
      <name val="Arial"/>
      <family val="2"/>
    </font>
    <font>
      <b/>
      <sz val="12"/>
      <color indexed="8"/>
      <name val="Arial Narrow"/>
      <family val="2"/>
    </font>
    <font>
      <b/>
      <sz val="11"/>
      <name val="Arial"/>
      <family val="2"/>
    </font>
    <font>
      <b/>
      <sz val="14"/>
      <color indexed="8"/>
      <name val="Arial"/>
      <family val="2"/>
    </font>
    <font>
      <sz val="14"/>
      <color indexed="8"/>
      <name val="Arial"/>
      <family val="2"/>
    </font>
    <font>
      <b/>
      <sz val="10"/>
      <name val="Arial"/>
      <family val="2"/>
    </font>
    <font>
      <sz val="14"/>
      <name val="Arial"/>
      <family val="2"/>
    </font>
    <font>
      <sz val="11"/>
      <color theme="1"/>
      <name val="Calibri"/>
      <family val="2"/>
      <scheme val="minor"/>
    </font>
    <font>
      <sz val="11"/>
      <color theme="0"/>
      <name val="Calibri"/>
      <family val="2"/>
      <scheme val="minor"/>
    </font>
    <font>
      <b/>
      <sz val="11"/>
      <color theme="0"/>
      <name val="Calibri"/>
      <family val="2"/>
      <scheme val="minor"/>
    </font>
    <font>
      <u/>
      <sz val="11"/>
      <color theme="10"/>
      <name val="Calibri"/>
      <family val="2"/>
      <scheme val="minor"/>
    </font>
    <font>
      <b/>
      <sz val="11"/>
      <color theme="1"/>
      <name val="Calibri"/>
      <family val="2"/>
      <scheme val="minor"/>
    </font>
    <font>
      <sz val="11"/>
      <color theme="1"/>
      <name val="Arial"/>
      <family val="2"/>
    </font>
    <font>
      <b/>
      <sz val="11"/>
      <color theme="1"/>
      <name val="Arial"/>
      <family val="2"/>
    </font>
    <font>
      <b/>
      <sz val="12"/>
      <color theme="1"/>
      <name val="Arial"/>
      <family val="2"/>
    </font>
    <font>
      <b/>
      <sz val="11"/>
      <color theme="0"/>
      <name val="Arial"/>
      <family val="2"/>
    </font>
    <font>
      <b/>
      <sz val="14"/>
      <color theme="1"/>
      <name val="Arial"/>
      <family val="2"/>
    </font>
    <font>
      <sz val="10"/>
      <color theme="1"/>
      <name val="Arial"/>
      <family val="2"/>
    </font>
    <font>
      <b/>
      <sz val="14"/>
      <color theme="1"/>
      <name val="Calibri"/>
      <family val="2"/>
      <scheme val="minor"/>
    </font>
    <font>
      <b/>
      <sz val="20"/>
      <color theme="1"/>
      <name val="Arial"/>
      <family val="2"/>
    </font>
    <font>
      <sz val="14"/>
      <color theme="1"/>
      <name val="Arial"/>
      <family val="2"/>
    </font>
    <font>
      <sz val="12"/>
      <color theme="1"/>
      <name val="Arial Narrow"/>
      <family val="2"/>
    </font>
    <font>
      <b/>
      <sz val="12"/>
      <color theme="1"/>
      <name val="Arial Narrow"/>
      <family val="2"/>
    </font>
    <font>
      <b/>
      <u/>
      <sz val="20"/>
      <color theme="1"/>
      <name val="Arial"/>
      <family val="2"/>
    </font>
    <font>
      <b/>
      <sz val="10"/>
      <color theme="1"/>
      <name val="Arial"/>
      <family val="2"/>
    </font>
    <font>
      <sz val="14"/>
      <color theme="0"/>
      <name val="Arial"/>
      <family val="2"/>
    </font>
    <font>
      <sz val="11"/>
      <color theme="0"/>
      <name val="Arial"/>
      <family val="2"/>
    </font>
    <font>
      <b/>
      <sz val="18"/>
      <color rgb="FFFF0000"/>
      <name val="Arial"/>
      <family val="2"/>
    </font>
    <font>
      <b/>
      <sz val="20"/>
      <color rgb="FFFF0000"/>
      <name val="Arial"/>
      <family val="2"/>
    </font>
    <font>
      <b/>
      <sz val="14"/>
      <name val="Arial"/>
      <family val="2"/>
    </font>
    <font>
      <b/>
      <sz val="18"/>
      <color theme="1"/>
      <name val="Arial"/>
      <family val="2"/>
    </font>
    <font>
      <sz val="12"/>
      <color theme="1"/>
      <name val="Arial"/>
      <family val="2"/>
    </font>
    <font>
      <b/>
      <sz val="14"/>
      <color rgb="FFFF0000"/>
      <name val="Arial"/>
      <family val="2"/>
    </font>
  </fonts>
  <fills count="13">
    <fill>
      <patternFill patternType="none"/>
    </fill>
    <fill>
      <patternFill patternType="gray125"/>
    </fill>
    <fill>
      <patternFill patternType="solid">
        <fgColor theme="5" tint="0.79998168889431442"/>
        <bgColor indexed="65"/>
      </patternFill>
    </fill>
    <fill>
      <patternFill patternType="solid">
        <fgColor theme="6" tint="0.59999389629810485"/>
        <bgColor indexed="64"/>
      </patternFill>
    </fill>
    <fill>
      <patternFill patternType="solid">
        <fgColor rgb="FFFFFF00"/>
        <bgColor indexed="64"/>
      </patternFill>
    </fill>
    <fill>
      <patternFill patternType="solid">
        <fgColor rgb="FF005800"/>
        <bgColor indexed="64"/>
      </patternFill>
    </fill>
    <fill>
      <patternFill patternType="solid">
        <fgColor theme="6" tint="0.79998168889431442"/>
        <bgColor indexed="64"/>
      </patternFill>
    </fill>
    <fill>
      <patternFill patternType="solid">
        <fgColor theme="3" tint="0.39997558519241921"/>
        <bgColor indexed="64"/>
      </patternFill>
    </fill>
    <fill>
      <patternFill patternType="solid">
        <fgColor theme="0"/>
        <bgColor indexed="64"/>
      </patternFill>
    </fill>
    <fill>
      <patternFill patternType="solid">
        <fgColor theme="5" tint="0.79998168889431442"/>
        <bgColor indexed="64"/>
      </patternFill>
    </fill>
    <fill>
      <patternFill patternType="solid">
        <fgColor theme="8" tint="0.79998168889431442"/>
        <bgColor indexed="64"/>
      </patternFill>
    </fill>
    <fill>
      <patternFill patternType="solid">
        <fgColor theme="7" tint="0.79998168889431442"/>
        <bgColor indexed="64"/>
      </patternFill>
    </fill>
    <fill>
      <patternFill patternType="solid">
        <fgColor theme="9" tint="0.39997558519241921"/>
        <bgColor indexed="64"/>
      </patternFill>
    </fill>
  </fills>
  <borders count="79">
    <border>
      <left/>
      <right/>
      <top/>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thin">
        <color indexed="64"/>
      </right>
      <top style="hair">
        <color indexed="64"/>
      </top>
      <bottom style="thin">
        <color indexed="64"/>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style="hair">
        <color indexed="64"/>
      </left>
      <right/>
      <top style="double">
        <color indexed="64"/>
      </top>
      <bottom style="double">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style="hair">
        <color indexed="64"/>
      </left>
      <right/>
      <top style="thin">
        <color indexed="64"/>
      </top>
      <bottom style="double">
        <color indexed="64"/>
      </bottom>
      <diagonal/>
    </border>
    <border>
      <left style="hair">
        <color indexed="64"/>
      </left>
      <right/>
      <top/>
      <bottom style="double">
        <color indexed="64"/>
      </bottom>
      <diagonal/>
    </border>
    <border>
      <left style="thin">
        <color indexed="64"/>
      </left>
      <right/>
      <top/>
      <bottom/>
      <diagonal/>
    </border>
    <border>
      <left/>
      <right/>
      <top style="thin">
        <color indexed="64"/>
      </top>
      <bottom/>
      <diagonal/>
    </border>
    <border>
      <left/>
      <right style="thin">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hair">
        <color indexed="64"/>
      </left>
      <right style="hair">
        <color indexed="64"/>
      </right>
      <top/>
      <bottom style="hair">
        <color indexed="64"/>
      </bottom>
      <diagonal/>
    </border>
    <border>
      <left/>
      <right/>
      <top style="double">
        <color indexed="64"/>
      </top>
      <bottom/>
      <diagonal/>
    </border>
    <border>
      <left style="double">
        <color indexed="64"/>
      </left>
      <right/>
      <top style="double">
        <color indexed="64"/>
      </top>
      <bottom style="double">
        <color indexed="64"/>
      </bottom>
      <diagonal/>
    </border>
    <border>
      <left/>
      <right style="double">
        <color indexed="64"/>
      </right>
      <top style="double">
        <color indexed="64"/>
      </top>
      <bottom style="double">
        <color indexed="64"/>
      </bottom>
      <diagonal/>
    </border>
    <border>
      <left/>
      <right/>
      <top style="hair">
        <color indexed="64"/>
      </top>
      <bottom style="thin">
        <color indexed="64"/>
      </bottom>
      <diagonal/>
    </border>
    <border>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hair">
        <color indexed="64"/>
      </left>
      <right style="hair">
        <color indexed="64"/>
      </right>
      <top style="hair">
        <color indexed="64"/>
      </top>
      <bottom/>
      <diagonal/>
    </border>
    <border>
      <left style="double">
        <color indexed="64"/>
      </left>
      <right style="hair">
        <color indexed="64"/>
      </right>
      <top style="double">
        <color indexed="64"/>
      </top>
      <bottom style="double">
        <color indexed="64"/>
      </bottom>
      <diagonal/>
    </border>
    <border>
      <left/>
      <right style="hair">
        <color indexed="64"/>
      </right>
      <top style="double">
        <color indexed="64"/>
      </top>
      <bottom style="double">
        <color indexed="64"/>
      </bottom>
      <diagonal/>
    </border>
    <border>
      <left style="hair">
        <color indexed="64"/>
      </left>
      <right style="hair">
        <color indexed="64"/>
      </right>
      <top style="double">
        <color indexed="64"/>
      </top>
      <bottom style="double">
        <color indexed="64"/>
      </bottom>
      <diagonal/>
    </border>
    <border>
      <left style="double">
        <color indexed="64"/>
      </left>
      <right/>
      <top/>
      <bottom style="double">
        <color indexed="64"/>
      </bottom>
      <diagonal/>
    </border>
    <border>
      <left/>
      <right/>
      <top/>
      <bottom style="double">
        <color indexed="64"/>
      </bottom>
      <diagonal/>
    </border>
    <border>
      <left/>
      <right style="hair">
        <color indexed="64"/>
      </right>
      <top/>
      <bottom style="double">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style="hair">
        <color indexed="64"/>
      </bottom>
      <diagonal/>
    </border>
    <border>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style="thin">
        <color indexed="64"/>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style="hair">
        <color indexed="64"/>
      </left>
      <right/>
      <top style="hair">
        <color indexed="64"/>
      </top>
      <bottom style="thin">
        <color indexed="64"/>
      </bottom>
      <diagonal/>
    </border>
    <border>
      <left/>
      <right style="hair">
        <color indexed="64"/>
      </right>
      <top style="hair">
        <color indexed="64"/>
      </top>
      <bottom style="thin">
        <color indexed="64"/>
      </bottom>
      <diagonal/>
    </border>
    <border>
      <left style="thin">
        <color indexed="64"/>
      </left>
      <right/>
      <top style="thin">
        <color indexed="64"/>
      </top>
      <bottom/>
      <diagonal/>
    </border>
    <border>
      <left/>
      <right/>
      <top style="thin">
        <color indexed="64"/>
      </top>
      <bottom style="double">
        <color indexed="64"/>
      </bottom>
      <diagonal/>
    </border>
    <border>
      <left/>
      <right style="hair">
        <color indexed="64"/>
      </right>
      <top style="thin">
        <color indexed="64"/>
      </top>
      <bottom style="double">
        <color indexed="64"/>
      </bottom>
      <diagonal/>
    </border>
    <border>
      <left/>
      <right/>
      <top style="double">
        <color indexed="64"/>
      </top>
      <bottom style="double">
        <color indexed="64"/>
      </bottom>
      <diagonal/>
    </border>
    <border>
      <left/>
      <right style="thin">
        <color indexed="64"/>
      </right>
      <top style="double">
        <color indexed="64"/>
      </top>
      <bottom style="double">
        <color indexed="64"/>
      </bottom>
      <diagonal/>
    </border>
    <border>
      <left/>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bottom/>
      <diagonal/>
    </border>
    <border>
      <left style="thin">
        <color indexed="64"/>
      </left>
      <right style="thin">
        <color indexed="64"/>
      </right>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right style="thin">
        <color indexed="64"/>
      </right>
      <top style="medium">
        <color indexed="64"/>
      </top>
      <bottom/>
      <diagonal/>
    </border>
    <border>
      <left/>
      <right style="medium">
        <color indexed="64"/>
      </right>
      <top style="medium">
        <color indexed="64"/>
      </top>
      <bottom/>
      <diagonal/>
    </border>
  </borders>
  <cellStyleXfs count="5">
    <xf numFmtId="0" fontId="0" fillId="0" borderId="0"/>
    <xf numFmtId="0" fontId="13" fillId="2" borderId="0" applyNumberFormat="0" applyBorder="0" applyAlignment="0" applyProtection="0"/>
    <xf numFmtId="0" fontId="16" fillId="0" borderId="0" applyNumberFormat="0" applyFill="0" applyBorder="0" applyAlignment="0" applyProtection="0"/>
    <xf numFmtId="0" fontId="6" fillId="0" borderId="0"/>
    <xf numFmtId="9" fontId="13" fillId="0" borderId="0" applyFont="0" applyFill="0" applyBorder="0" applyAlignment="0" applyProtection="0"/>
  </cellStyleXfs>
  <cellXfs count="308">
    <xf numFmtId="0" fontId="0" fillId="0" borderId="0" xfId="0"/>
    <xf numFmtId="0" fontId="18" fillId="0" borderId="0" xfId="0" applyFont="1" applyAlignment="1">
      <alignment vertical="center"/>
    </xf>
    <xf numFmtId="0" fontId="19" fillId="0" borderId="0" xfId="0" applyFont="1" applyAlignment="1">
      <alignment vertical="center"/>
    </xf>
    <xf numFmtId="0" fontId="18" fillId="0" borderId="0" xfId="0" applyFont="1" applyAlignment="1">
      <alignment horizontal="center" vertical="center"/>
    </xf>
    <xf numFmtId="0" fontId="18" fillId="0" borderId="1" xfId="0" applyFont="1" applyBorder="1" applyAlignment="1">
      <alignment vertical="center"/>
    </xf>
    <xf numFmtId="0" fontId="18" fillId="0" borderId="2" xfId="0" applyFont="1" applyBorder="1" applyAlignment="1">
      <alignment vertical="center"/>
    </xf>
    <xf numFmtId="0" fontId="18" fillId="0" borderId="3" xfId="0" applyFont="1" applyBorder="1" applyAlignment="1">
      <alignment vertical="center"/>
    </xf>
    <xf numFmtId="0" fontId="18" fillId="0" borderId="4" xfId="0" applyFont="1" applyBorder="1" applyAlignment="1">
      <alignment vertical="center"/>
    </xf>
    <xf numFmtId="0" fontId="19" fillId="0" borderId="0" xfId="0" applyFont="1" applyBorder="1" applyAlignment="1">
      <alignment horizontal="center" vertical="center"/>
    </xf>
    <xf numFmtId="0" fontId="19" fillId="0" borderId="5" xfId="0" applyFont="1" applyBorder="1" applyAlignment="1">
      <alignment horizontal="right" vertical="center" indent="2"/>
    </xf>
    <xf numFmtId="0" fontId="19" fillId="0" borderId="6" xfId="0" applyFont="1" applyBorder="1" applyAlignment="1">
      <alignment horizontal="center" vertical="center"/>
    </xf>
    <xf numFmtId="0" fontId="18" fillId="0" borderId="7" xfId="0" applyFont="1" applyBorder="1" applyAlignment="1">
      <alignment vertical="center"/>
    </xf>
    <xf numFmtId="0" fontId="18" fillId="0" borderId="8" xfId="0" applyFont="1" applyBorder="1" applyAlignment="1">
      <alignment vertical="center"/>
    </xf>
    <xf numFmtId="0" fontId="18" fillId="0" borderId="9" xfId="0" applyFont="1" applyBorder="1" applyAlignment="1">
      <alignment vertical="center"/>
    </xf>
    <xf numFmtId="0" fontId="18" fillId="0" borderId="10" xfId="0" applyFont="1" applyBorder="1" applyAlignment="1">
      <alignment vertical="center"/>
    </xf>
    <xf numFmtId="0" fontId="18" fillId="0" borderId="11" xfId="0" applyFont="1" applyBorder="1" applyAlignment="1">
      <alignment vertical="center"/>
    </xf>
    <xf numFmtId="0" fontId="19" fillId="0" borderId="12" xfId="0" applyFont="1" applyBorder="1" applyAlignment="1">
      <alignment horizontal="center" vertical="center"/>
    </xf>
    <xf numFmtId="0" fontId="19" fillId="0" borderId="13" xfId="0" applyFont="1" applyBorder="1" applyAlignment="1">
      <alignment horizontal="center" vertical="center"/>
    </xf>
    <xf numFmtId="0" fontId="18" fillId="0" borderId="5" xfId="0" applyFont="1" applyBorder="1" applyAlignment="1">
      <alignment horizontal="center" vertical="center"/>
    </xf>
    <xf numFmtId="9" fontId="18" fillId="3" borderId="14" xfId="4" applyFont="1" applyFill="1" applyBorder="1" applyAlignment="1">
      <alignment horizontal="center" vertical="center"/>
    </xf>
    <xf numFmtId="0" fontId="18" fillId="3" borderId="14" xfId="0" applyFont="1" applyFill="1" applyBorder="1" applyAlignment="1">
      <alignment horizontal="center" vertical="center"/>
    </xf>
    <xf numFmtId="0" fontId="20" fillId="0" borderId="5" xfId="0" applyFont="1" applyBorder="1" applyAlignment="1">
      <alignment horizontal="center" vertical="center"/>
    </xf>
    <xf numFmtId="0" fontId="20" fillId="4" borderId="5" xfId="0" applyFont="1" applyFill="1" applyBorder="1" applyAlignment="1">
      <alignment horizontal="center" vertical="center"/>
    </xf>
    <xf numFmtId="0" fontId="18" fillId="0" borderId="5" xfId="0" applyFont="1" applyFill="1" applyBorder="1" applyAlignment="1">
      <alignment horizontal="center" vertical="center"/>
    </xf>
    <xf numFmtId="0" fontId="0" fillId="0" borderId="5" xfId="0" applyBorder="1" applyAlignment="1">
      <alignment horizontal="center" vertical="center"/>
    </xf>
    <xf numFmtId="0" fontId="18" fillId="0" borderId="15" xfId="0" applyFont="1" applyFill="1" applyBorder="1" applyAlignment="1">
      <alignment horizontal="center" vertical="center"/>
    </xf>
    <xf numFmtId="0" fontId="0" fillId="0" borderId="15" xfId="0" applyBorder="1" applyAlignment="1">
      <alignment horizontal="center" vertical="center"/>
    </xf>
    <xf numFmtId="0" fontId="0" fillId="0" borderId="16" xfId="0" applyBorder="1" applyAlignment="1">
      <alignment horizontal="center" vertical="center"/>
    </xf>
    <xf numFmtId="0" fontId="0" fillId="0" borderId="17" xfId="0" applyBorder="1" applyAlignment="1">
      <alignment horizontal="center" vertical="center"/>
    </xf>
    <xf numFmtId="0" fontId="18" fillId="0" borderId="18" xfId="0" applyFont="1" applyBorder="1" applyAlignment="1">
      <alignment vertical="center"/>
    </xf>
    <xf numFmtId="0" fontId="18" fillId="0" borderId="13" xfId="0" applyFont="1" applyBorder="1" applyAlignment="1">
      <alignment vertical="center"/>
    </xf>
    <xf numFmtId="0" fontId="18" fillId="0" borderId="12" xfId="0" applyFont="1" applyBorder="1" applyAlignment="1">
      <alignment vertical="center"/>
    </xf>
    <xf numFmtId="0" fontId="18" fillId="3" borderId="19" xfId="0" applyFont="1" applyFill="1" applyBorder="1" applyAlignment="1">
      <alignment horizontal="center" vertical="center"/>
    </xf>
    <xf numFmtId="0" fontId="21" fillId="5" borderId="5" xfId="0" applyFont="1" applyFill="1" applyBorder="1" applyAlignment="1">
      <alignment horizontal="center" vertical="center"/>
    </xf>
    <xf numFmtId="9" fontId="21" fillId="5" borderId="5" xfId="0" applyNumberFormat="1" applyFont="1" applyFill="1" applyBorder="1" applyAlignment="1">
      <alignment horizontal="center" vertical="center"/>
    </xf>
    <xf numFmtId="0" fontId="18" fillId="0" borderId="21" xfId="0" applyFont="1" applyBorder="1" applyAlignment="1">
      <alignment horizontal="center" vertical="center" wrapText="1"/>
    </xf>
    <xf numFmtId="0" fontId="22" fillId="0" borderId="22" xfId="0" applyFont="1" applyBorder="1" applyAlignment="1">
      <alignment horizontal="center" vertical="center"/>
    </xf>
    <xf numFmtId="0" fontId="18" fillId="0" borderId="23" xfId="0" applyFont="1" applyBorder="1" applyAlignment="1">
      <alignment horizontal="left" vertical="center" wrapText="1"/>
    </xf>
    <xf numFmtId="0" fontId="20" fillId="0" borderId="24" xfId="0" applyFont="1" applyBorder="1" applyAlignment="1">
      <alignment horizontal="right" vertical="center" indent="3"/>
    </xf>
    <xf numFmtId="0" fontId="20" fillId="0" borderId="25" xfId="0" applyFont="1" applyBorder="1" applyAlignment="1">
      <alignment horizontal="right" vertical="center"/>
    </xf>
    <xf numFmtId="0" fontId="20" fillId="0" borderId="26" xfId="0" applyFont="1" applyBorder="1" applyAlignment="1">
      <alignment horizontal="right" vertical="center" indent="3"/>
    </xf>
    <xf numFmtId="0" fontId="18" fillId="0" borderId="0" xfId="0" applyFont="1" applyBorder="1" applyAlignment="1">
      <alignment horizontal="center" vertical="center" wrapText="1"/>
    </xf>
    <xf numFmtId="0" fontId="19" fillId="0" borderId="17" xfId="0" applyFont="1" applyBorder="1" applyAlignment="1">
      <alignment horizontal="right" vertical="center" indent="2"/>
    </xf>
    <xf numFmtId="0" fontId="19" fillId="0" borderId="30" xfId="0" applyFont="1" applyBorder="1" applyAlignment="1">
      <alignment vertical="center"/>
    </xf>
    <xf numFmtId="0" fontId="19" fillId="6" borderId="31" xfId="0" applyFont="1" applyFill="1" applyBorder="1" applyAlignment="1">
      <alignment vertical="center"/>
    </xf>
    <xf numFmtId="0" fontId="19" fillId="6" borderId="32" xfId="0" applyFont="1" applyFill="1" applyBorder="1" applyAlignment="1">
      <alignment vertical="center"/>
    </xf>
    <xf numFmtId="0" fontId="19" fillId="0" borderId="31" xfId="0" applyFont="1" applyBorder="1" applyAlignment="1">
      <alignment vertical="center"/>
    </xf>
    <xf numFmtId="0" fontId="19" fillId="0" borderId="32" xfId="0" applyFont="1" applyBorder="1" applyAlignment="1">
      <alignment vertical="center"/>
    </xf>
    <xf numFmtId="0" fontId="8" fillId="0" borderId="15" xfId="0" applyFont="1" applyFill="1" applyBorder="1" applyAlignment="1">
      <alignment horizontal="center" vertical="center"/>
    </xf>
    <xf numFmtId="0" fontId="8" fillId="0" borderId="5" xfId="0" applyFont="1" applyFill="1" applyBorder="1" applyAlignment="1">
      <alignment horizontal="center" vertical="center"/>
    </xf>
    <xf numFmtId="9" fontId="8" fillId="0" borderId="5" xfId="0" applyNumberFormat="1" applyFont="1" applyFill="1" applyBorder="1" applyAlignment="1">
      <alignment horizontal="center" vertical="center"/>
    </xf>
    <xf numFmtId="0" fontId="19" fillId="0" borderId="0" xfId="0" applyFont="1" applyBorder="1" applyAlignment="1">
      <alignment horizontal="center" vertical="center"/>
    </xf>
    <xf numFmtId="0" fontId="19" fillId="0" borderId="0" xfId="0" applyFont="1" applyBorder="1" applyAlignment="1">
      <alignment horizontal="right" vertical="center" indent="2"/>
    </xf>
    <xf numFmtId="0" fontId="18" fillId="0" borderId="0" xfId="0" applyFont="1" applyFill="1" applyBorder="1" applyAlignment="1">
      <alignment horizontal="center" vertical="center"/>
    </xf>
    <xf numFmtId="0" fontId="2" fillId="0" borderId="0" xfId="0" applyFont="1" applyFill="1" applyBorder="1" applyAlignment="1">
      <alignment horizontal="center" vertical="center"/>
    </xf>
    <xf numFmtId="0" fontId="19" fillId="0" borderId="0" xfId="0" applyFont="1" applyBorder="1" applyAlignment="1">
      <alignment horizontal="left" vertical="center" wrapText="1" indent="2"/>
    </xf>
    <xf numFmtId="0" fontId="2" fillId="0" borderId="0" xfId="0" applyFont="1" applyBorder="1" applyAlignment="1">
      <alignment horizontal="center" vertical="center" wrapText="1"/>
    </xf>
    <xf numFmtId="0" fontId="19" fillId="0" borderId="0" xfId="0" applyFont="1" applyBorder="1" applyAlignment="1">
      <alignment horizontal="center" vertical="center"/>
    </xf>
    <xf numFmtId="0" fontId="19" fillId="0" borderId="0" xfId="0" applyFont="1" applyBorder="1" applyAlignment="1">
      <alignment vertical="center"/>
    </xf>
    <xf numFmtId="0" fontId="18" fillId="0" borderId="0" xfId="0" applyFont="1" applyAlignment="1">
      <alignment vertical="center" wrapText="1"/>
    </xf>
    <xf numFmtId="0" fontId="19" fillId="0" borderId="0" xfId="0" applyFont="1" applyBorder="1" applyAlignment="1">
      <alignment horizontal="center" vertical="justify"/>
    </xf>
    <xf numFmtId="0" fontId="22" fillId="0" borderId="0" xfId="0" applyFont="1" applyBorder="1" applyAlignment="1">
      <alignment horizontal="justify" vertical="top" wrapText="1"/>
    </xf>
    <xf numFmtId="0" fontId="19" fillId="0" borderId="0" xfId="0" applyFont="1" applyBorder="1" applyAlignment="1">
      <alignment horizontal="justify" vertical="top"/>
    </xf>
    <xf numFmtId="0" fontId="19" fillId="0" borderId="17" xfId="0" applyFont="1" applyBorder="1" applyAlignment="1">
      <alignment horizontal="right" vertical="center" wrapText="1" indent="2"/>
    </xf>
    <xf numFmtId="0" fontId="19" fillId="0" borderId="0" xfId="0" applyFont="1" applyBorder="1" applyAlignment="1">
      <alignment horizontal="right" vertical="center" wrapText="1" indent="2"/>
    </xf>
    <xf numFmtId="0" fontId="19" fillId="0" borderId="30" xfId="0" applyFont="1" applyFill="1" applyBorder="1" applyAlignment="1">
      <alignment vertical="center"/>
    </xf>
    <xf numFmtId="0" fontId="19" fillId="0" borderId="0" xfId="0" applyFont="1" applyFill="1" applyBorder="1" applyAlignment="1">
      <alignment vertical="center"/>
    </xf>
    <xf numFmtId="0" fontId="19" fillId="0" borderId="0" xfId="0" applyFont="1" applyBorder="1" applyAlignment="1">
      <alignment horizontal="center" vertical="center"/>
    </xf>
    <xf numFmtId="0" fontId="2" fillId="0" borderId="0" xfId="0" applyFont="1" applyFill="1" applyBorder="1" applyAlignment="1">
      <alignment horizontal="center" vertical="center" wrapText="1"/>
    </xf>
    <xf numFmtId="0" fontId="19" fillId="0" borderId="0" xfId="0" applyFont="1" applyBorder="1" applyAlignment="1">
      <alignment horizontal="center" vertical="center"/>
    </xf>
    <xf numFmtId="0" fontId="24" fillId="0" borderId="5" xfId="0" applyFont="1" applyBorder="1" applyAlignment="1">
      <alignment horizontal="left"/>
    </xf>
    <xf numFmtId="0" fontId="24" fillId="0" borderId="5" xfId="0" applyFont="1" applyBorder="1" applyAlignment="1">
      <alignment horizontal="center"/>
    </xf>
    <xf numFmtId="0" fontId="24" fillId="0" borderId="0" xfId="0" applyFont="1" applyBorder="1" applyAlignment="1">
      <alignment horizontal="center"/>
    </xf>
    <xf numFmtId="0" fontId="11" fillId="7" borderId="17" xfId="0" applyFont="1" applyFill="1" applyBorder="1" applyAlignment="1"/>
    <xf numFmtId="0" fontId="11" fillId="7" borderId="34" xfId="0" applyFont="1" applyFill="1" applyBorder="1" applyAlignment="1"/>
    <xf numFmtId="0" fontId="11" fillId="7" borderId="13" xfId="0" applyFont="1" applyFill="1" applyBorder="1" applyAlignment="1"/>
    <xf numFmtId="0" fontId="0" fillId="0" borderId="5" xfId="0" applyBorder="1"/>
    <xf numFmtId="0" fontId="14" fillId="7" borderId="5" xfId="1" applyFont="1" applyFill="1" applyBorder="1" applyAlignment="1">
      <alignment horizontal="center" vertical="center" wrapText="1"/>
    </xf>
    <xf numFmtId="0" fontId="14" fillId="7" borderId="5" xfId="1" applyFont="1" applyFill="1" applyBorder="1"/>
    <xf numFmtId="0" fontId="14" fillId="7" borderId="5" xfId="1" applyFont="1" applyFill="1" applyBorder="1" applyAlignment="1">
      <alignment horizontal="center"/>
    </xf>
    <xf numFmtId="0" fontId="14" fillId="7" borderId="5" xfId="1" applyFont="1" applyFill="1" applyBorder="1" applyAlignment="1">
      <alignment horizontal="center" vertical="center"/>
    </xf>
    <xf numFmtId="0" fontId="15" fillId="7" borderId="5" xfId="1" applyFont="1" applyFill="1" applyBorder="1" applyAlignment="1">
      <alignment horizontal="center" vertical="center" wrapText="1"/>
    </xf>
    <xf numFmtId="0" fontId="0" fillId="0" borderId="5" xfId="0" applyBorder="1" applyAlignment="1">
      <alignment horizontal="center" vertical="center" wrapText="1"/>
    </xf>
    <xf numFmtId="0" fontId="13" fillId="7" borderId="5" xfId="1" applyFill="1" applyBorder="1"/>
    <xf numFmtId="0" fontId="17" fillId="7" borderId="5" xfId="1" applyFont="1" applyFill="1" applyBorder="1"/>
    <xf numFmtId="0" fontId="19" fillId="0" borderId="5" xfId="0" applyFont="1" applyBorder="1" applyAlignment="1">
      <alignment horizontal="center" vertical="center"/>
    </xf>
    <xf numFmtId="0" fontId="19" fillId="0" borderId="0" xfId="0" applyFont="1" applyBorder="1" applyAlignment="1">
      <alignment horizontal="center" vertical="center"/>
    </xf>
    <xf numFmtId="0" fontId="19" fillId="0" borderId="5" xfId="0" applyFont="1" applyBorder="1" applyAlignment="1">
      <alignment horizontal="center" vertical="center"/>
    </xf>
    <xf numFmtId="0" fontId="19" fillId="0" borderId="5" xfId="0" applyFont="1" applyFill="1" applyBorder="1" applyAlignment="1">
      <alignment horizontal="center" vertical="center"/>
    </xf>
    <xf numFmtId="0" fontId="18" fillId="0" borderId="5" xfId="0" applyFont="1" applyBorder="1" applyAlignment="1">
      <alignment vertical="center"/>
    </xf>
    <xf numFmtId="2" fontId="30" fillId="0" borderId="5" xfId="0" applyNumberFormat="1" applyFont="1" applyFill="1" applyBorder="1" applyAlignment="1">
      <alignment horizontal="center" vertical="center"/>
    </xf>
    <xf numFmtId="3" fontId="19" fillId="0" borderId="5" xfId="0" applyNumberFormat="1" applyFont="1" applyFill="1" applyBorder="1" applyAlignment="1">
      <alignment horizontal="center" vertical="center"/>
    </xf>
    <xf numFmtId="3" fontId="19" fillId="0" borderId="5" xfId="0" applyNumberFormat="1" applyFont="1" applyBorder="1" applyAlignment="1">
      <alignment horizontal="center" vertical="center"/>
    </xf>
    <xf numFmtId="9" fontId="19" fillId="0" borderId="5" xfId="0" applyNumberFormat="1" applyFont="1" applyFill="1" applyBorder="1" applyAlignment="1">
      <alignment horizontal="center" vertical="center"/>
    </xf>
    <xf numFmtId="0" fontId="14" fillId="8" borderId="0" xfId="0" applyFont="1" applyFill="1"/>
    <xf numFmtId="0" fontId="14" fillId="0" borderId="0" xfId="0" applyFont="1"/>
    <xf numFmtId="0" fontId="21" fillId="8" borderId="27" xfId="0" applyFont="1" applyFill="1" applyBorder="1" applyAlignment="1">
      <alignment horizontal="center" vertical="center"/>
    </xf>
    <xf numFmtId="0" fontId="21" fillId="8" borderId="28" xfId="0" applyFont="1" applyFill="1" applyBorder="1" applyAlignment="1">
      <alignment horizontal="center" vertical="center"/>
    </xf>
    <xf numFmtId="0" fontId="18" fillId="8" borderId="5" xfId="0" applyFont="1" applyFill="1" applyBorder="1" applyAlignment="1">
      <alignment horizontal="center" vertical="center"/>
    </xf>
    <xf numFmtId="0" fontId="23" fillId="8" borderId="5" xfId="0" applyFont="1" applyFill="1" applyBorder="1" applyAlignment="1">
      <alignment horizontal="center" vertical="center"/>
    </xf>
    <xf numFmtId="0" fontId="19" fillId="8" borderId="5" xfId="0" applyFont="1" applyFill="1" applyBorder="1" applyAlignment="1">
      <alignment horizontal="center" vertical="center"/>
    </xf>
    <xf numFmtId="0" fontId="36" fillId="0" borderId="25" xfId="0" applyFont="1" applyFill="1" applyBorder="1" applyAlignment="1">
      <alignment horizontal="left" vertical="center"/>
    </xf>
    <xf numFmtId="0" fontId="36" fillId="0" borderId="26" xfId="0" applyFont="1" applyBorder="1" applyAlignment="1">
      <alignment horizontal="left" vertical="center" indent="3"/>
    </xf>
    <xf numFmtId="0" fontId="18" fillId="9" borderId="20" xfId="0" applyFont="1" applyFill="1" applyBorder="1" applyAlignment="1">
      <alignment horizontal="center" vertical="center"/>
    </xf>
    <xf numFmtId="0" fontId="18" fillId="9" borderId="14" xfId="0" applyFont="1" applyFill="1" applyBorder="1" applyAlignment="1">
      <alignment horizontal="center" vertical="center"/>
    </xf>
    <xf numFmtId="9" fontId="18" fillId="9" borderId="14" xfId="4" applyFont="1" applyFill="1" applyBorder="1" applyAlignment="1">
      <alignment horizontal="center" vertical="center"/>
    </xf>
    <xf numFmtId="0" fontId="19" fillId="9" borderId="75" xfId="0" applyFont="1" applyFill="1" applyBorder="1" applyAlignment="1">
      <alignment horizontal="center" vertical="center"/>
    </xf>
    <xf numFmtId="0" fontId="19" fillId="9" borderId="76" xfId="0" applyFont="1" applyFill="1" applyBorder="1" applyAlignment="1">
      <alignment horizontal="center" vertical="center"/>
    </xf>
    <xf numFmtId="0" fontId="19" fillId="10" borderId="76" xfId="0" applyFont="1" applyFill="1" applyBorder="1" applyAlignment="1">
      <alignment horizontal="center" vertical="center"/>
    </xf>
    <xf numFmtId="0" fontId="19" fillId="12" borderId="77" xfId="0" applyFont="1" applyFill="1" applyBorder="1" applyAlignment="1">
      <alignment horizontal="center" vertical="center"/>
    </xf>
    <xf numFmtId="0" fontId="19" fillId="11" borderId="78" xfId="0" applyFont="1" applyFill="1" applyBorder="1" applyAlignment="1">
      <alignment horizontal="center" vertical="center"/>
    </xf>
    <xf numFmtId="0" fontId="19" fillId="0" borderId="0" xfId="0" applyFont="1" applyFill="1" applyBorder="1" applyAlignment="1">
      <alignment horizontal="center" vertical="center"/>
    </xf>
    <xf numFmtId="0" fontId="19" fillId="10" borderId="5" xfId="0" applyFont="1" applyFill="1" applyBorder="1" applyAlignment="1">
      <alignment horizontal="center" vertical="center"/>
    </xf>
    <xf numFmtId="0" fontId="19" fillId="12" borderId="5" xfId="0" applyFont="1" applyFill="1" applyBorder="1" applyAlignment="1">
      <alignment horizontal="center" vertical="center"/>
    </xf>
    <xf numFmtId="0" fontId="22" fillId="12" borderId="0" xfId="0" applyFont="1" applyFill="1" applyBorder="1" applyAlignment="1">
      <alignment vertical="center"/>
    </xf>
    <xf numFmtId="0" fontId="18" fillId="9" borderId="0" xfId="0" applyFont="1" applyFill="1" applyAlignment="1">
      <alignment vertical="center"/>
    </xf>
    <xf numFmtId="0" fontId="22" fillId="9" borderId="0" xfId="0" applyFont="1" applyFill="1" applyAlignment="1">
      <alignment vertical="center"/>
    </xf>
    <xf numFmtId="0" fontId="26" fillId="9" borderId="0" xfId="0" applyFont="1" applyFill="1" applyAlignment="1">
      <alignment vertical="center"/>
    </xf>
    <xf numFmtId="0" fontId="22" fillId="0" borderId="5" xfId="0" applyFont="1" applyBorder="1" applyAlignment="1">
      <alignment horizontal="center" vertical="center" wrapText="1"/>
    </xf>
    <xf numFmtId="0" fontId="22" fillId="0" borderId="17" xfId="0" applyFont="1" applyBorder="1" applyAlignment="1">
      <alignment horizontal="center" vertical="center" wrapText="1"/>
    </xf>
    <xf numFmtId="0" fontId="22" fillId="0" borderId="5" xfId="0" applyFont="1" applyBorder="1" applyAlignment="1">
      <alignment horizontal="right" vertical="center" indent="2"/>
    </xf>
    <xf numFmtId="0" fontId="22" fillId="0" borderId="17" xfId="0" applyFont="1" applyBorder="1" applyAlignment="1">
      <alignment horizontal="left" vertical="center" wrapText="1" indent="2"/>
    </xf>
    <xf numFmtId="0" fontId="22" fillId="0" borderId="17" xfId="0" applyFont="1" applyBorder="1" applyAlignment="1">
      <alignment horizontal="right" vertical="center" indent="2"/>
    </xf>
    <xf numFmtId="0" fontId="22" fillId="0" borderId="25" xfId="0" applyFont="1" applyBorder="1" applyAlignment="1">
      <alignment horizontal="left" vertical="center"/>
    </xf>
    <xf numFmtId="0" fontId="37" fillId="0" borderId="44" xfId="0" applyFont="1" applyFill="1" applyBorder="1" applyAlignment="1">
      <alignment horizontal="left" vertical="center" wrapText="1"/>
    </xf>
    <xf numFmtId="0" fontId="37" fillId="0" borderId="34" xfId="0" applyFont="1" applyFill="1" applyBorder="1" applyAlignment="1">
      <alignment horizontal="left" vertical="center" wrapText="1"/>
    </xf>
    <xf numFmtId="0" fontId="37" fillId="0" borderId="45" xfId="0" applyFont="1" applyFill="1" applyBorder="1" applyAlignment="1">
      <alignment horizontal="left" vertical="center" wrapText="1"/>
    </xf>
    <xf numFmtId="0" fontId="22" fillId="9" borderId="6" xfId="0" applyFont="1" applyFill="1" applyBorder="1" applyAlignment="1">
      <alignment horizontal="center" vertical="center"/>
    </xf>
    <xf numFmtId="0" fontId="26" fillId="0" borderId="8" xfId="0" applyFont="1" applyBorder="1" applyAlignment="1">
      <alignment vertical="center"/>
    </xf>
    <xf numFmtId="0" fontId="26" fillId="0" borderId="9" xfId="0" applyFont="1" applyBorder="1" applyAlignment="1">
      <alignment vertical="center"/>
    </xf>
    <xf numFmtId="0" fontId="26" fillId="0" borderId="2" xfId="0" applyFont="1" applyBorder="1" applyAlignment="1">
      <alignment vertical="center"/>
    </xf>
    <xf numFmtId="0" fontId="26" fillId="0" borderId="10" xfId="0" applyFont="1" applyBorder="1" applyAlignment="1">
      <alignment vertical="center"/>
    </xf>
    <xf numFmtId="0" fontId="26" fillId="0" borderId="4" xfId="0" applyFont="1" applyBorder="1" applyAlignment="1">
      <alignment vertical="center"/>
    </xf>
    <xf numFmtId="0" fontId="26" fillId="0" borderId="33" xfId="0" applyFont="1" applyBorder="1" applyAlignment="1">
      <alignment horizontal="center" vertical="center"/>
    </xf>
    <xf numFmtId="0" fontId="26" fillId="0" borderId="11" xfId="0" applyFont="1" applyBorder="1" applyAlignment="1">
      <alignment vertical="center"/>
    </xf>
    <xf numFmtId="0" fontId="25" fillId="10" borderId="59" xfId="2" applyFont="1" applyFill="1" applyBorder="1" applyAlignment="1">
      <alignment horizontal="center" vertical="center" wrapText="1"/>
    </xf>
    <xf numFmtId="0" fontId="25" fillId="10" borderId="22" xfId="2" applyFont="1" applyFill="1" applyBorder="1" applyAlignment="1">
      <alignment horizontal="center" vertical="center" wrapText="1"/>
    </xf>
    <xf numFmtId="0" fontId="25" fillId="10" borderId="12" xfId="2" applyFont="1" applyFill="1" applyBorder="1" applyAlignment="1">
      <alignment horizontal="center" vertical="center" wrapText="1"/>
    </xf>
    <xf numFmtId="0" fontId="25" fillId="10" borderId="21" xfId="2" applyFont="1" applyFill="1" applyBorder="1" applyAlignment="1">
      <alignment horizontal="center" vertical="center" wrapText="1"/>
    </xf>
    <xf numFmtId="0" fontId="25" fillId="10" borderId="0" xfId="2" applyFont="1" applyFill="1" applyBorder="1" applyAlignment="1">
      <alignment horizontal="center" vertical="center" wrapText="1"/>
    </xf>
    <xf numFmtId="0" fontId="25" fillId="10" borderId="23" xfId="2" applyFont="1" applyFill="1" applyBorder="1" applyAlignment="1">
      <alignment horizontal="center" vertical="center" wrapText="1"/>
    </xf>
    <xf numFmtId="0" fontId="25" fillId="10" borderId="16" xfId="2" applyFont="1" applyFill="1" applyBorder="1" applyAlignment="1">
      <alignment horizontal="center" vertical="center" wrapText="1"/>
    </xf>
    <xf numFmtId="0" fontId="25" fillId="10" borderId="64" xfId="2" applyFont="1" applyFill="1" applyBorder="1" applyAlignment="1">
      <alignment horizontal="center" vertical="center" wrapText="1"/>
    </xf>
    <xf numFmtId="0" fontId="25" fillId="10" borderId="18" xfId="2" applyFont="1" applyFill="1" applyBorder="1" applyAlignment="1">
      <alignment horizontal="center" vertical="center" wrapText="1"/>
    </xf>
    <xf numFmtId="0" fontId="33" fillId="0" borderId="6" xfId="0" applyFont="1" applyBorder="1" applyAlignment="1">
      <alignment horizontal="center" vertical="center"/>
    </xf>
    <xf numFmtId="0" fontId="33" fillId="0" borderId="74" xfId="0" applyFont="1" applyBorder="1" applyAlignment="1">
      <alignment horizontal="center" vertical="center"/>
    </xf>
    <xf numFmtId="0" fontId="33" fillId="0" borderId="15" xfId="0" applyFont="1" applyBorder="1" applyAlignment="1">
      <alignment horizontal="center" vertical="center"/>
    </xf>
    <xf numFmtId="0" fontId="22" fillId="0" borderId="44" xfId="0" applyFont="1" applyBorder="1" applyAlignment="1">
      <alignment horizontal="left" vertical="center" wrapText="1"/>
    </xf>
    <xf numFmtId="0" fontId="22" fillId="0" borderId="34" xfId="0" applyFont="1" applyBorder="1" applyAlignment="1">
      <alignment horizontal="left" vertical="center" wrapText="1"/>
    </xf>
    <xf numFmtId="0" fontId="22" fillId="0" borderId="45" xfId="0" applyFont="1" applyBorder="1" applyAlignment="1">
      <alignment horizontal="left" vertical="center" wrapText="1"/>
    </xf>
    <xf numFmtId="0" fontId="18" fillId="0" borderId="5" xfId="0" applyFont="1" applyBorder="1" applyAlignment="1">
      <alignment horizontal="justify" vertical="center" wrapText="1"/>
    </xf>
    <xf numFmtId="0" fontId="18" fillId="0" borderId="5" xfId="0" applyFont="1" applyBorder="1" applyAlignment="1">
      <alignment horizontal="justify" vertical="center"/>
    </xf>
    <xf numFmtId="0" fontId="26" fillId="0" borderId="5" xfId="0" applyFont="1" applyFill="1" applyBorder="1" applyAlignment="1">
      <alignment horizontal="left" vertical="center"/>
    </xf>
    <xf numFmtId="0" fontId="2" fillId="0" borderId="5" xfId="0" applyFont="1" applyFill="1" applyBorder="1" applyAlignment="1">
      <alignment horizontal="center" vertical="center" wrapText="1"/>
    </xf>
    <xf numFmtId="0" fontId="18" fillId="0" borderId="5" xfId="0" applyFont="1" applyFill="1" applyBorder="1" applyAlignment="1">
      <alignment horizontal="center" vertical="center"/>
    </xf>
    <xf numFmtId="0" fontId="22" fillId="0" borderId="35" xfId="0" applyFont="1" applyBorder="1" applyAlignment="1">
      <alignment horizontal="justify" vertical="top" wrapText="1"/>
    </xf>
    <xf numFmtId="0" fontId="19" fillId="0" borderId="36" xfId="0" applyFont="1" applyBorder="1" applyAlignment="1">
      <alignment horizontal="justify" vertical="top"/>
    </xf>
    <xf numFmtId="0" fontId="19" fillId="0" borderId="28" xfId="0" applyFont="1" applyBorder="1" applyAlignment="1">
      <alignment horizontal="justify" vertical="top"/>
    </xf>
    <xf numFmtId="0" fontId="10" fillId="0" borderId="17" xfId="0" applyFont="1" applyBorder="1" applyAlignment="1">
      <alignment horizontal="center" vertical="center" wrapText="1"/>
    </xf>
    <xf numFmtId="0" fontId="26" fillId="0" borderId="34" xfId="0" applyFont="1" applyBorder="1" applyAlignment="1">
      <alignment horizontal="center" vertical="center" wrapText="1"/>
    </xf>
    <xf numFmtId="0" fontId="26" fillId="0" borderId="13" xfId="0" applyFont="1" applyBorder="1" applyAlignment="1">
      <alignment horizontal="center" vertical="center" wrapText="1"/>
    </xf>
    <xf numFmtId="0" fontId="26" fillId="0" borderId="5" xfId="0" applyFont="1" applyFill="1" applyBorder="1" applyAlignment="1">
      <alignment horizontal="left" vertical="center" wrapText="1"/>
    </xf>
    <xf numFmtId="0" fontId="26" fillId="0" borderId="5" xfId="0" applyFont="1" applyBorder="1" applyAlignment="1">
      <alignment horizontal="center" vertical="center" wrapText="1"/>
    </xf>
    <xf numFmtId="0" fontId="12" fillId="0" borderId="5" xfId="0" applyFont="1" applyFill="1" applyBorder="1" applyAlignment="1">
      <alignment horizontal="justify" vertical="center"/>
    </xf>
    <xf numFmtId="0" fontId="19" fillId="0" borderId="21" xfId="0" applyFont="1" applyBorder="1" applyAlignment="1">
      <alignment horizontal="center" vertical="center"/>
    </xf>
    <xf numFmtId="0" fontId="19" fillId="0" borderId="0" xfId="0" applyFont="1" applyBorder="1" applyAlignment="1">
      <alignment horizontal="center" vertical="center"/>
    </xf>
    <xf numFmtId="0" fontId="19" fillId="0" borderId="23" xfId="0" applyFont="1" applyBorder="1" applyAlignment="1">
      <alignment horizontal="center" vertical="center"/>
    </xf>
    <xf numFmtId="0" fontId="10" fillId="0" borderId="5" xfId="0" applyFont="1" applyBorder="1" applyAlignment="1">
      <alignment horizontal="justify" vertical="center" wrapText="1"/>
    </xf>
    <xf numFmtId="0" fontId="26" fillId="0" borderId="5" xfId="0" applyFont="1" applyBorder="1" applyAlignment="1">
      <alignment horizontal="justify" vertical="center" wrapText="1"/>
    </xf>
    <xf numFmtId="0" fontId="26" fillId="0" borderId="5" xfId="0" applyFont="1" applyBorder="1" applyAlignment="1">
      <alignment horizontal="left" vertical="center" wrapText="1"/>
    </xf>
    <xf numFmtId="0" fontId="26" fillId="0" borderId="5" xfId="0" applyFont="1" applyBorder="1" applyAlignment="1">
      <alignment horizontal="justify" vertical="center"/>
    </xf>
    <xf numFmtId="0" fontId="2" fillId="0" borderId="5" xfId="0" applyFont="1" applyFill="1" applyBorder="1" applyAlignment="1">
      <alignment horizontal="center" vertical="center"/>
    </xf>
    <xf numFmtId="0" fontId="19" fillId="0" borderId="35" xfId="0" applyFont="1" applyBorder="1" applyAlignment="1">
      <alignment horizontal="center" vertical="justify"/>
    </xf>
    <xf numFmtId="0" fontId="19" fillId="0" borderId="36" xfId="0" applyFont="1" applyBorder="1" applyAlignment="1">
      <alignment horizontal="center" vertical="justify"/>
    </xf>
    <xf numFmtId="0" fontId="19" fillId="0" borderId="28" xfId="0" applyFont="1" applyBorder="1" applyAlignment="1">
      <alignment horizontal="center" vertical="justify"/>
    </xf>
    <xf numFmtId="0" fontId="22" fillId="0" borderId="35" xfId="0" applyFont="1" applyFill="1" applyBorder="1" applyAlignment="1">
      <alignment horizontal="justify" vertical="top" wrapText="1"/>
    </xf>
    <xf numFmtId="0" fontId="19" fillId="0" borderId="36" xfId="0" applyFont="1" applyFill="1" applyBorder="1" applyAlignment="1">
      <alignment horizontal="justify" vertical="top"/>
    </xf>
    <xf numFmtId="0" fontId="19" fillId="0" borderId="28" xfId="0" applyFont="1" applyFill="1" applyBorder="1" applyAlignment="1">
      <alignment horizontal="justify" vertical="top"/>
    </xf>
    <xf numFmtId="0" fontId="2" fillId="0" borderId="17" xfId="0" applyFont="1" applyBorder="1" applyAlignment="1">
      <alignment horizontal="center" vertical="center" wrapText="1"/>
    </xf>
    <xf numFmtId="0" fontId="18" fillId="0" borderId="34" xfId="0" applyFont="1" applyBorder="1" applyAlignment="1">
      <alignment horizontal="center" vertical="center" wrapText="1"/>
    </xf>
    <xf numFmtId="0" fontId="18" fillId="0" borderId="13" xfId="0" applyFont="1" applyBorder="1" applyAlignment="1">
      <alignment horizontal="center" vertical="center" wrapText="1"/>
    </xf>
    <xf numFmtId="0" fontId="12" fillId="0" borderId="5" xfId="0" applyFont="1" applyBorder="1" applyAlignment="1">
      <alignment horizontal="justify" vertical="center" wrapText="1"/>
    </xf>
    <xf numFmtId="0" fontId="19" fillId="0" borderId="38" xfId="0" applyFont="1" applyBorder="1" applyAlignment="1">
      <alignment horizontal="right" vertical="center"/>
    </xf>
    <xf numFmtId="0" fontId="19" fillId="0" borderId="39" xfId="0" applyFont="1" applyBorder="1" applyAlignment="1">
      <alignment horizontal="right" vertical="center"/>
    </xf>
    <xf numFmtId="0" fontId="19" fillId="0" borderId="40" xfId="0" applyFont="1" applyBorder="1" applyAlignment="1">
      <alignment horizontal="right" vertical="center"/>
    </xf>
    <xf numFmtId="0" fontId="12" fillId="0" borderId="5" xfId="0" applyFont="1" applyFill="1" applyBorder="1" applyAlignment="1">
      <alignment horizontal="left" vertical="center" wrapText="1"/>
    </xf>
    <xf numFmtId="0" fontId="12" fillId="0" borderId="5" xfId="0" applyFont="1" applyFill="1" applyBorder="1" applyAlignment="1">
      <alignment horizontal="center" vertical="center" wrapText="1"/>
    </xf>
    <xf numFmtId="0" fontId="10" fillId="0" borderId="5" xfId="0" applyFont="1" applyFill="1" applyBorder="1" applyAlignment="1">
      <alignment horizontal="justify" vertical="center"/>
    </xf>
    <xf numFmtId="0" fontId="26" fillId="0" borderId="5" xfId="0" applyFont="1" applyFill="1" applyBorder="1" applyAlignment="1">
      <alignment horizontal="justify" vertical="center"/>
    </xf>
    <xf numFmtId="0" fontId="19" fillId="0" borderId="41" xfId="0" applyFont="1" applyBorder="1" applyAlignment="1">
      <alignment horizontal="right" vertical="center"/>
    </xf>
    <xf numFmtId="0" fontId="19" fillId="0" borderId="42" xfId="0" applyFont="1" applyBorder="1" applyAlignment="1">
      <alignment horizontal="right" vertical="center"/>
    </xf>
    <xf numFmtId="0" fontId="19" fillId="0" borderId="43" xfId="0" applyFont="1" applyBorder="1" applyAlignment="1">
      <alignment horizontal="right" vertical="center"/>
    </xf>
    <xf numFmtId="0" fontId="10" fillId="0" borderId="44" xfId="0" applyFont="1" applyFill="1" applyBorder="1" applyAlignment="1">
      <alignment horizontal="justify" vertical="center" wrapText="1"/>
    </xf>
    <xf numFmtId="0" fontId="26" fillId="0" borderId="34" xfId="0" applyFont="1" applyFill="1" applyBorder="1" applyAlignment="1">
      <alignment horizontal="justify" vertical="center" wrapText="1"/>
    </xf>
    <xf numFmtId="0" fontId="26" fillId="0" borderId="45" xfId="0" applyFont="1" applyFill="1" applyBorder="1" applyAlignment="1">
      <alignment horizontal="justify" vertical="center" wrapText="1"/>
    </xf>
    <xf numFmtId="0" fontId="12" fillId="0" borderId="44" xfId="0" applyFont="1" applyFill="1" applyBorder="1" applyAlignment="1">
      <alignment horizontal="justify" vertical="top" wrapText="1"/>
    </xf>
    <xf numFmtId="0" fontId="12" fillId="0" borderId="34" xfId="0" applyFont="1" applyFill="1" applyBorder="1" applyAlignment="1">
      <alignment horizontal="justify" vertical="top" wrapText="1"/>
    </xf>
    <xf numFmtId="0" fontId="12" fillId="0" borderId="5" xfId="0" applyFont="1" applyFill="1" applyBorder="1" applyAlignment="1">
      <alignment horizontal="justify" vertical="top" wrapText="1"/>
    </xf>
    <xf numFmtId="0" fontId="10" fillId="0" borderId="46" xfId="0" applyFont="1" applyBorder="1" applyAlignment="1">
      <alignment horizontal="justify" vertical="center" wrapText="1"/>
    </xf>
    <xf numFmtId="0" fontId="26" fillId="0" borderId="47" xfId="0" applyFont="1" applyBorder="1" applyAlignment="1">
      <alignment horizontal="justify" vertical="center" wrapText="1"/>
    </xf>
    <xf numFmtId="0" fontId="26" fillId="0" borderId="48" xfId="0" applyFont="1" applyBorder="1" applyAlignment="1">
      <alignment horizontal="justify" vertical="center" wrapText="1"/>
    </xf>
    <xf numFmtId="0" fontId="12" fillId="0" borderId="5" xfId="0" applyFont="1" applyBorder="1" applyAlignment="1">
      <alignment horizontal="center" vertical="center" wrapText="1"/>
    </xf>
    <xf numFmtId="0" fontId="10" fillId="0" borderId="5" xfId="0" applyFont="1" applyBorder="1" applyAlignment="1">
      <alignment horizontal="justify" vertical="center"/>
    </xf>
    <xf numFmtId="0" fontId="26" fillId="0" borderId="51" xfId="0" applyFont="1" applyBorder="1" applyAlignment="1">
      <alignment horizontal="center" vertical="center"/>
    </xf>
    <xf numFmtId="0" fontId="26" fillId="0" borderId="52" xfId="0" applyFont="1" applyBorder="1" applyAlignment="1">
      <alignment horizontal="center" vertical="center"/>
    </xf>
    <xf numFmtId="0" fontId="26" fillId="0" borderId="50" xfId="0" applyFont="1" applyBorder="1" applyAlignment="1">
      <alignment horizontal="center" vertical="center"/>
    </xf>
    <xf numFmtId="0" fontId="26" fillId="0" borderId="53" xfId="0" applyFont="1" applyBorder="1" applyAlignment="1">
      <alignment horizontal="center" vertical="center"/>
    </xf>
    <xf numFmtId="0" fontId="26" fillId="0" borderId="54" xfId="0" applyFont="1" applyBorder="1" applyAlignment="1">
      <alignment horizontal="center" vertical="center"/>
    </xf>
    <xf numFmtId="0" fontId="26" fillId="0" borderId="55" xfId="0" applyFont="1" applyBorder="1" applyAlignment="1">
      <alignment horizontal="center" vertical="center"/>
    </xf>
    <xf numFmtId="0" fontId="26" fillId="0" borderId="56" xfId="0" applyFont="1" applyBorder="1" applyAlignment="1">
      <alignment horizontal="center" vertical="center"/>
    </xf>
    <xf numFmtId="0" fontId="26" fillId="0" borderId="57" xfId="0" applyFont="1" applyBorder="1" applyAlignment="1">
      <alignment horizontal="center" vertical="center"/>
    </xf>
    <xf numFmtId="0" fontId="26" fillId="0" borderId="33" xfId="0" applyFont="1" applyBorder="1" applyAlignment="1">
      <alignment horizontal="center" vertical="center"/>
    </xf>
    <xf numFmtId="0" fontId="26" fillId="0" borderId="58" xfId="0" applyFont="1" applyBorder="1" applyAlignment="1">
      <alignment horizontal="center" vertical="center"/>
    </xf>
    <xf numFmtId="0" fontId="22" fillId="9" borderId="17" xfId="0" applyFont="1" applyFill="1" applyBorder="1" applyAlignment="1">
      <alignment horizontal="center" vertical="center"/>
    </xf>
    <xf numFmtId="0" fontId="22" fillId="9" borderId="34" xfId="0" applyFont="1" applyFill="1" applyBorder="1" applyAlignment="1">
      <alignment horizontal="center" vertical="center"/>
    </xf>
    <xf numFmtId="0" fontId="22" fillId="9" borderId="13" xfId="0" applyFont="1" applyFill="1" applyBorder="1" applyAlignment="1">
      <alignment horizontal="center" vertical="center"/>
    </xf>
    <xf numFmtId="0" fontId="22" fillId="9" borderId="35" xfId="0" applyFont="1" applyFill="1" applyBorder="1" applyAlignment="1">
      <alignment horizontal="center" vertical="center"/>
    </xf>
    <xf numFmtId="0" fontId="22" fillId="9" borderId="36" xfId="0" applyFont="1" applyFill="1" applyBorder="1" applyAlignment="1">
      <alignment horizontal="center" vertical="center"/>
    </xf>
    <xf numFmtId="0" fontId="12" fillId="0" borderId="5" xfId="0" applyFont="1" applyBorder="1" applyAlignment="1">
      <alignment horizontal="justify" vertical="center"/>
    </xf>
    <xf numFmtId="0" fontId="22" fillId="9" borderId="59" xfId="0" applyFont="1" applyFill="1" applyBorder="1" applyAlignment="1">
      <alignment horizontal="center" vertical="center"/>
    </xf>
    <xf numFmtId="0" fontId="22" fillId="9" borderId="22" xfId="0" applyFont="1" applyFill="1" applyBorder="1" applyAlignment="1">
      <alignment horizontal="center" vertical="center"/>
    </xf>
    <xf numFmtId="0" fontId="22" fillId="9" borderId="12" xfId="0" applyFont="1" applyFill="1" applyBorder="1" applyAlignment="1">
      <alignment horizontal="center" vertical="center"/>
    </xf>
    <xf numFmtId="0" fontId="26" fillId="0" borderId="49" xfId="0" applyFont="1" applyBorder="1" applyAlignment="1">
      <alignment horizontal="center" vertical="center"/>
    </xf>
    <xf numFmtId="0" fontId="22" fillId="0" borderId="73" xfId="0" applyFont="1" applyBorder="1" applyAlignment="1">
      <alignment horizontal="center" vertical="center"/>
    </xf>
    <xf numFmtId="0" fontId="22" fillId="0" borderId="0" xfId="0" applyFont="1" applyBorder="1" applyAlignment="1">
      <alignment horizontal="center" vertical="center"/>
    </xf>
    <xf numFmtId="0" fontId="26" fillId="0" borderId="5" xfId="0" applyFont="1" applyBorder="1" applyAlignment="1">
      <alignment horizontal="left" vertical="center"/>
    </xf>
    <xf numFmtId="0" fontId="9" fillId="0" borderId="35" xfId="0" applyFont="1" applyBorder="1" applyAlignment="1">
      <alignment horizontal="justify" vertical="top" wrapText="1"/>
    </xf>
    <xf numFmtId="0" fontId="18" fillId="0" borderId="57" xfId="0" applyFont="1" applyBorder="1" applyAlignment="1">
      <alignment horizontal="center" vertical="center"/>
    </xf>
    <xf numFmtId="0" fontId="18" fillId="0" borderId="33" xfId="0" applyFont="1" applyBorder="1" applyAlignment="1">
      <alignment horizontal="center" vertical="center"/>
    </xf>
    <xf numFmtId="0" fontId="18" fillId="0" borderId="58" xfId="0" applyFont="1" applyBorder="1" applyAlignment="1">
      <alignment horizontal="center" vertical="center"/>
    </xf>
    <xf numFmtId="0" fontId="18" fillId="0" borderId="55" xfId="0" applyFont="1" applyBorder="1" applyAlignment="1">
      <alignment horizontal="center" vertical="center"/>
    </xf>
    <xf numFmtId="0" fontId="18" fillId="0" borderId="56" xfId="0" applyFont="1" applyBorder="1" applyAlignment="1">
      <alignment horizontal="center" vertical="center"/>
    </xf>
    <xf numFmtId="0" fontId="18" fillId="0" borderId="54" xfId="0" applyFont="1" applyBorder="1" applyAlignment="1">
      <alignment horizontal="center" vertical="center"/>
    </xf>
    <xf numFmtId="0" fontId="19" fillId="0" borderId="59" xfId="0" applyFont="1" applyBorder="1" applyAlignment="1">
      <alignment horizontal="center" vertical="center"/>
    </xf>
    <xf numFmtId="0" fontId="19" fillId="0" borderId="22" xfId="0" applyFont="1" applyBorder="1" applyAlignment="1">
      <alignment horizontal="center" vertical="center"/>
    </xf>
    <xf numFmtId="0" fontId="19" fillId="0" borderId="12" xfId="0" applyFont="1" applyBorder="1" applyAlignment="1">
      <alignment horizontal="center" vertical="center"/>
    </xf>
    <xf numFmtId="0" fontId="18" fillId="0" borderId="51" xfId="0" applyFont="1" applyBorder="1" applyAlignment="1">
      <alignment horizontal="center" vertical="center"/>
    </xf>
    <xf numFmtId="0" fontId="18" fillId="0" borderId="52" xfId="0" applyFont="1" applyBorder="1" applyAlignment="1">
      <alignment horizontal="center" vertical="center"/>
    </xf>
    <xf numFmtId="0" fontId="18" fillId="0" borderId="50" xfId="0" applyFont="1" applyBorder="1" applyAlignment="1">
      <alignment horizontal="center" vertical="center"/>
    </xf>
    <xf numFmtId="0" fontId="18" fillId="3" borderId="19" xfId="0" applyFont="1" applyFill="1" applyBorder="1" applyAlignment="1">
      <alignment horizontal="center" vertical="center"/>
    </xf>
    <xf numFmtId="0" fontId="18" fillId="3" borderId="60" xfId="0" applyFont="1" applyFill="1" applyBorder="1" applyAlignment="1">
      <alignment horizontal="center" vertical="center"/>
    </xf>
    <xf numFmtId="0" fontId="18" fillId="3" borderId="61" xfId="0" applyFont="1" applyFill="1" applyBorder="1" applyAlignment="1">
      <alignment horizontal="center" vertical="center"/>
    </xf>
    <xf numFmtId="0" fontId="18" fillId="3" borderId="14" xfId="0" applyFont="1" applyFill="1" applyBorder="1" applyAlignment="1">
      <alignment horizontal="center" vertical="center"/>
    </xf>
    <xf numFmtId="0" fontId="18" fillId="3" borderId="62" xfId="0" applyFont="1" applyFill="1" applyBorder="1" applyAlignment="1">
      <alignment horizontal="center" vertical="center"/>
    </xf>
    <xf numFmtId="0" fontId="18" fillId="3" borderId="39" xfId="0" applyFont="1" applyFill="1" applyBorder="1" applyAlignment="1">
      <alignment horizontal="center" vertical="center"/>
    </xf>
    <xf numFmtId="0" fontId="18" fillId="0" borderId="5" xfId="0" applyFont="1" applyBorder="1" applyAlignment="1">
      <alignment horizontal="center" vertical="center"/>
    </xf>
    <xf numFmtId="0" fontId="19" fillId="0" borderId="5" xfId="0" applyFont="1" applyBorder="1" applyAlignment="1">
      <alignment horizontal="center" vertical="center"/>
    </xf>
    <xf numFmtId="9" fontId="18" fillId="3" borderId="14" xfId="4" applyFont="1" applyFill="1" applyBorder="1" applyAlignment="1">
      <alignment horizontal="center" vertical="center"/>
    </xf>
    <xf numFmtId="9" fontId="18" fillId="3" borderId="62" xfId="4" applyFont="1" applyFill="1" applyBorder="1" applyAlignment="1">
      <alignment horizontal="center" vertical="center"/>
    </xf>
    <xf numFmtId="9" fontId="18" fillId="3" borderId="39" xfId="4" applyFont="1" applyFill="1" applyBorder="1" applyAlignment="1">
      <alignment horizontal="center" vertical="center"/>
    </xf>
    <xf numFmtId="9" fontId="18" fillId="3" borderId="63" xfId="4" applyFont="1" applyFill="1" applyBorder="1" applyAlignment="1">
      <alignment horizontal="center" vertical="center"/>
    </xf>
    <xf numFmtId="0" fontId="19" fillId="0" borderId="30" xfId="0" applyFont="1" applyBorder="1" applyAlignment="1">
      <alignment horizontal="center" vertical="center"/>
    </xf>
    <xf numFmtId="0" fontId="19" fillId="0" borderId="35" xfId="0" applyFont="1" applyBorder="1" applyAlignment="1">
      <alignment horizontal="center" vertical="center"/>
    </xf>
    <xf numFmtId="0" fontId="19" fillId="0" borderId="36" xfId="0" applyFont="1" applyBorder="1" applyAlignment="1">
      <alignment horizontal="center" vertical="center"/>
    </xf>
    <xf numFmtId="0" fontId="19" fillId="0" borderId="28" xfId="0" applyFont="1" applyBorder="1" applyAlignment="1">
      <alignment horizontal="center" vertical="center"/>
    </xf>
    <xf numFmtId="0" fontId="22" fillId="0" borderId="35" xfId="0" applyFont="1" applyBorder="1" applyAlignment="1">
      <alignment horizontal="justify" vertical="center" wrapText="1"/>
    </xf>
    <xf numFmtId="0" fontId="22" fillId="0" borderId="36" xfId="0" applyFont="1" applyBorder="1" applyAlignment="1">
      <alignment horizontal="justify" vertical="center"/>
    </xf>
    <xf numFmtId="0" fontId="22" fillId="0" borderId="28" xfId="0" applyFont="1" applyBorder="1" applyAlignment="1">
      <alignment horizontal="justify" vertical="center"/>
    </xf>
    <xf numFmtId="0" fontId="23" fillId="8" borderId="5" xfId="0" applyFont="1" applyFill="1" applyBorder="1" applyAlignment="1">
      <alignment horizontal="left" vertical="center" wrapText="1"/>
    </xf>
    <xf numFmtId="0" fontId="18" fillId="0" borderId="17" xfId="0" applyFont="1" applyFill="1" applyBorder="1" applyAlignment="1">
      <alignment horizontal="center" vertical="center"/>
    </xf>
    <xf numFmtId="0" fontId="18" fillId="0" borderId="34" xfId="0" applyFont="1" applyFill="1" applyBorder="1" applyAlignment="1">
      <alignment horizontal="center" vertical="center"/>
    </xf>
    <xf numFmtId="0" fontId="18" fillId="0" borderId="13" xfId="0" applyFont="1" applyFill="1" applyBorder="1" applyAlignment="1">
      <alignment horizontal="center" vertical="center"/>
    </xf>
    <xf numFmtId="0" fontId="18" fillId="0" borderId="17" xfId="0" applyFont="1" applyBorder="1" applyAlignment="1">
      <alignment horizontal="center" vertical="center"/>
    </xf>
    <xf numFmtId="0" fontId="18" fillId="0" borderId="34" xfId="0" applyFont="1" applyBorder="1" applyAlignment="1">
      <alignment horizontal="center" vertical="center"/>
    </xf>
    <xf numFmtId="0" fontId="18" fillId="0" borderId="13" xfId="0" applyFont="1" applyBorder="1" applyAlignment="1">
      <alignment horizontal="center" vertical="center"/>
    </xf>
    <xf numFmtId="0" fontId="19" fillId="0" borderId="16" xfId="0" applyFont="1" applyBorder="1" applyAlignment="1">
      <alignment horizontal="center" vertical="center"/>
    </xf>
    <xf numFmtId="0" fontId="19" fillId="0" borderId="64" xfId="0" applyFont="1" applyBorder="1" applyAlignment="1">
      <alignment horizontal="center" vertical="center"/>
    </xf>
    <xf numFmtId="0" fontId="19" fillId="0" borderId="18" xfId="0" applyFont="1" applyBorder="1" applyAlignment="1">
      <alignment horizontal="center" vertical="center"/>
    </xf>
    <xf numFmtId="0" fontId="19" fillId="0" borderId="36" xfId="0" applyFont="1" applyBorder="1" applyAlignment="1">
      <alignment horizontal="justify" vertical="center"/>
    </xf>
    <xf numFmtId="0" fontId="19" fillId="0" borderId="28" xfId="0" applyFont="1" applyBorder="1" applyAlignment="1">
      <alignment horizontal="justify" vertical="center"/>
    </xf>
    <xf numFmtId="0" fontId="23" fillId="8" borderId="6" xfId="0" applyFont="1" applyFill="1" applyBorder="1" applyAlignment="1">
      <alignment horizontal="center" vertical="center" wrapText="1"/>
    </xf>
    <xf numFmtId="0" fontId="23" fillId="8" borderId="15" xfId="0" applyFont="1" applyFill="1" applyBorder="1" applyAlignment="1">
      <alignment horizontal="center" vertical="center" wrapText="1"/>
    </xf>
    <xf numFmtId="0" fontId="27" fillId="0" borderId="65" xfId="0" applyFont="1" applyFill="1" applyBorder="1" applyAlignment="1">
      <alignment horizontal="justify" vertical="center" wrapText="1"/>
    </xf>
    <xf numFmtId="0" fontId="27" fillId="0" borderId="5" xfId="0" applyFont="1" applyFill="1" applyBorder="1" applyAlignment="1">
      <alignment horizontal="justify" vertical="center" wrapText="1"/>
    </xf>
    <xf numFmtId="0" fontId="27" fillId="0" borderId="66" xfId="0" applyFont="1" applyFill="1" applyBorder="1" applyAlignment="1">
      <alignment horizontal="justify" vertical="center" wrapText="1"/>
    </xf>
    <xf numFmtId="0" fontId="27" fillId="0" borderId="65" xfId="0" applyFont="1" applyBorder="1" applyAlignment="1">
      <alignment horizontal="justify" vertical="center" wrapText="1"/>
    </xf>
    <xf numFmtId="0" fontId="27" fillId="0" borderId="5" xfId="0" applyFont="1" applyBorder="1" applyAlignment="1">
      <alignment horizontal="justify" vertical="center" wrapText="1"/>
    </xf>
    <xf numFmtId="0" fontId="27" fillId="0" borderId="66" xfId="0" applyFont="1" applyBorder="1" applyAlignment="1">
      <alignment horizontal="justify" vertical="center" wrapText="1"/>
    </xf>
    <xf numFmtId="0" fontId="28" fillId="0" borderId="67" xfId="0" applyFont="1" applyBorder="1" applyAlignment="1">
      <alignment horizontal="justify" vertical="center" wrapText="1"/>
    </xf>
    <xf numFmtId="0" fontId="27" fillId="0" borderId="68" xfId="0" applyFont="1" applyBorder="1" applyAlignment="1">
      <alignment horizontal="justify" vertical="center"/>
    </xf>
    <xf numFmtId="0" fontId="27" fillId="0" borderId="69" xfId="0" applyFont="1" applyBorder="1" applyAlignment="1">
      <alignment horizontal="justify" vertical="center"/>
    </xf>
    <xf numFmtId="0" fontId="19" fillId="0" borderId="17" xfId="0" applyFont="1" applyBorder="1" applyAlignment="1">
      <alignment horizontal="center" vertical="center"/>
    </xf>
    <xf numFmtId="0" fontId="29" fillId="0" borderId="59" xfId="2" applyFont="1" applyBorder="1" applyAlignment="1">
      <alignment horizontal="center" vertical="center"/>
    </xf>
    <xf numFmtId="0" fontId="29" fillId="0" borderId="22" xfId="2" applyFont="1" applyBorder="1" applyAlignment="1">
      <alignment horizontal="center" vertical="center"/>
    </xf>
    <xf numFmtId="0" fontId="29" fillId="0" borderId="12" xfId="2" applyFont="1" applyBorder="1" applyAlignment="1">
      <alignment horizontal="center" vertical="center"/>
    </xf>
    <xf numFmtId="0" fontId="29" fillId="0" borderId="16" xfId="2" applyFont="1" applyBorder="1" applyAlignment="1">
      <alignment horizontal="center" vertical="center"/>
    </xf>
    <xf numFmtId="0" fontId="29" fillId="0" borderId="64" xfId="2" applyFont="1" applyBorder="1" applyAlignment="1">
      <alignment horizontal="center" vertical="center"/>
    </xf>
    <xf numFmtId="0" fontId="29" fillId="0" borderId="18" xfId="2" applyFont="1" applyBorder="1" applyAlignment="1">
      <alignment horizontal="center" vertical="center"/>
    </xf>
    <xf numFmtId="0" fontId="20" fillId="0" borderId="5" xfId="0" applyFont="1" applyBorder="1" applyAlignment="1">
      <alignment horizontal="center" vertical="center"/>
    </xf>
    <xf numFmtId="0" fontId="27" fillId="0" borderId="70" xfId="0" applyFont="1" applyFill="1" applyBorder="1" applyAlignment="1">
      <alignment horizontal="justify" vertical="center" wrapText="1"/>
    </xf>
    <xf numFmtId="0" fontId="27" fillId="0" borderId="71" xfId="0" applyFont="1" applyFill="1" applyBorder="1" applyAlignment="1">
      <alignment horizontal="justify" vertical="center" wrapText="1"/>
    </xf>
    <xf numFmtId="0" fontId="27" fillId="0" borderId="72" xfId="0" applyFont="1" applyFill="1" applyBorder="1" applyAlignment="1">
      <alignment horizontal="justify" vertical="center" wrapText="1"/>
    </xf>
    <xf numFmtId="0" fontId="27" fillId="0" borderId="44" xfId="0" applyFont="1" applyFill="1" applyBorder="1" applyAlignment="1">
      <alignment horizontal="justify" vertical="center" wrapText="1"/>
    </xf>
    <xf numFmtId="0" fontId="27" fillId="0" borderId="34" xfId="0" applyFont="1" applyFill="1" applyBorder="1" applyAlignment="1">
      <alignment horizontal="justify" vertical="center" wrapText="1"/>
    </xf>
    <xf numFmtId="0" fontId="27" fillId="0" borderId="45" xfId="0" applyFont="1" applyFill="1" applyBorder="1" applyAlignment="1">
      <alignment horizontal="justify" vertical="center" wrapText="1"/>
    </xf>
    <xf numFmtId="0" fontId="31" fillId="0" borderId="37" xfId="0" applyFont="1" applyBorder="1" applyAlignment="1">
      <alignment horizontal="justify" vertical="center"/>
    </xf>
    <xf numFmtId="0" fontId="31" fillId="0" borderId="29" xfId="0" applyFont="1" applyBorder="1" applyAlignment="1">
      <alignment horizontal="justify" vertical="center"/>
    </xf>
    <xf numFmtId="0" fontId="31" fillId="0" borderId="37" xfId="0" applyFont="1" applyFill="1" applyBorder="1" applyAlignment="1">
      <alignment horizontal="justify" vertical="center"/>
    </xf>
    <xf numFmtId="0" fontId="31" fillId="0" borderId="29" xfId="0" applyFont="1" applyFill="1" applyBorder="1" applyAlignment="1">
      <alignment horizontal="justify" vertical="center"/>
    </xf>
    <xf numFmtId="0" fontId="31" fillId="8" borderId="37" xfId="0" applyFont="1" applyFill="1" applyBorder="1" applyAlignment="1">
      <alignment horizontal="justify" vertical="center"/>
    </xf>
    <xf numFmtId="0" fontId="31" fillId="8" borderId="29" xfId="0" applyFont="1" applyFill="1" applyBorder="1" applyAlignment="1">
      <alignment horizontal="justify" vertical="center"/>
    </xf>
    <xf numFmtId="0" fontId="31" fillId="0" borderId="37" xfId="0" applyFont="1" applyBorder="1" applyAlignment="1">
      <alignment horizontal="justify" vertical="center" wrapText="1"/>
    </xf>
    <xf numFmtId="0" fontId="31" fillId="0" borderId="29" xfId="0" applyFont="1" applyBorder="1" applyAlignment="1">
      <alignment horizontal="justify" vertical="center" wrapText="1"/>
    </xf>
    <xf numFmtId="0" fontId="32" fillId="8" borderId="37" xfId="0" applyFont="1" applyFill="1" applyBorder="1" applyAlignment="1">
      <alignment horizontal="justify" vertical="center"/>
    </xf>
    <xf numFmtId="0" fontId="32" fillId="8" borderId="29" xfId="0" applyFont="1" applyFill="1" applyBorder="1" applyAlignment="1">
      <alignment horizontal="justify" vertical="center"/>
    </xf>
    <xf numFmtId="0" fontId="32" fillId="0" borderId="37" xfId="0" applyFont="1" applyBorder="1" applyAlignment="1">
      <alignment horizontal="justify" vertical="center"/>
    </xf>
    <xf numFmtId="0" fontId="32" fillId="0" borderId="29" xfId="0" applyFont="1" applyBorder="1" applyAlignment="1">
      <alignment horizontal="justify" vertical="center"/>
    </xf>
    <xf numFmtId="0" fontId="32" fillId="0" borderId="37" xfId="0" applyFont="1" applyBorder="1" applyAlignment="1">
      <alignment horizontal="justify" vertical="center" wrapText="1"/>
    </xf>
  </cellXfs>
  <cellStyles count="5">
    <cellStyle name="20% - Énfasis2" xfId="1" builtinId="34"/>
    <cellStyle name="Hipervínculo" xfId="2" builtinId="8"/>
    <cellStyle name="Normal" xfId="0" builtinId="0"/>
    <cellStyle name="Normal 2" xfId="3" xr:uid="{00000000-0005-0000-0000-000003000000}"/>
    <cellStyle name="Porcentaje" xfId="4" builtinId="5"/>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45"/>
    </mc:Choice>
    <mc:Fallback>
      <c:style val="45"/>
    </mc:Fallback>
  </mc:AlternateContent>
  <c:chart>
    <c:title>
      <c:tx>
        <c:rich>
          <a:bodyPr/>
          <a:lstStyle/>
          <a:p>
            <a:pPr>
              <a:defRPr sz="1800" b="1" i="0" u="none" strike="noStrike" baseline="0">
                <a:solidFill>
                  <a:srgbClr val="FFFFFF"/>
                </a:solidFill>
                <a:latin typeface="Calibri"/>
                <a:ea typeface="Calibri"/>
                <a:cs typeface="Calibri"/>
              </a:defRPr>
            </a:pPr>
            <a:r>
              <a:rPr lang="es-CO"/>
              <a:t>CUMPLIMIENTO EN LA EJECUCIÓN DE ACTIVIDADES</a:t>
            </a:r>
          </a:p>
        </c:rich>
      </c:tx>
      <c:overlay val="0"/>
    </c:title>
    <c:autoTitleDeleted val="0"/>
    <c:plotArea>
      <c:layout/>
      <c:lineChart>
        <c:grouping val="standard"/>
        <c:varyColors val="0"/>
        <c:ser>
          <c:idx val="0"/>
          <c:order val="0"/>
          <c:tx>
            <c:strRef>
              <c:f>'COND. SALUD'!$A$37</c:f>
              <c:strCache>
                <c:ptCount val="1"/>
                <c:pt idx="0">
                  <c:v>CUMPLIMIENTO </c:v>
                </c:pt>
              </c:strCache>
            </c:strRef>
          </c:tx>
          <c:dLbls>
            <c:spPr>
              <a:noFill/>
              <a:ln w="25400">
                <a:noFill/>
              </a:ln>
            </c:spPr>
            <c:txPr>
              <a:bodyPr wrap="square" lIns="38100" tIns="19050" rIns="38100" bIns="19050" anchor="ctr">
                <a:spAutoFit/>
              </a:bodyPr>
              <a:lstStyle/>
              <a:p>
                <a:pPr>
                  <a:defRPr sz="1000" b="0" i="0" u="none" strike="noStrike" baseline="0">
                    <a:solidFill>
                      <a:srgbClr val="FFFFFF"/>
                    </a:solidFill>
                    <a:latin typeface="Calibri"/>
                    <a:ea typeface="Calibri"/>
                    <a:cs typeface="Calibri"/>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'COND. SALUD'!$D$10:$P$10</c:f>
              <c:strCache>
                <c:ptCount val="13"/>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pt idx="12">
                  <c:v>TOTAL</c:v>
                </c:pt>
              </c:strCache>
            </c:strRef>
          </c:cat>
          <c:val>
            <c:numRef>
              <c:f>'COND. SALUD'!$D$37:$P$37</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0-0E32-4655-9A42-19088D91D8F2}"/>
            </c:ext>
          </c:extLst>
        </c:ser>
        <c:dLbls>
          <c:showLegendKey val="0"/>
          <c:showVal val="0"/>
          <c:showCatName val="0"/>
          <c:showSerName val="0"/>
          <c:showPercent val="0"/>
          <c:showBubbleSize val="0"/>
        </c:dLbls>
        <c:marker val="1"/>
        <c:smooth val="0"/>
        <c:axId val="163462792"/>
        <c:axId val="163463968"/>
      </c:lineChart>
      <c:catAx>
        <c:axId val="163462792"/>
        <c:scaling>
          <c:orientation val="minMax"/>
        </c:scaling>
        <c:delete val="0"/>
        <c:axPos val="b"/>
        <c:numFmt formatCode="General" sourceLinked="1"/>
        <c:majorTickMark val="none"/>
        <c:minorTickMark val="none"/>
        <c:tickLblPos val="nextTo"/>
        <c:txPr>
          <a:bodyPr rot="0" vert="horz"/>
          <a:lstStyle/>
          <a:p>
            <a:pPr>
              <a:defRPr sz="1000" b="0" i="0" u="none" strike="noStrike" baseline="0">
                <a:solidFill>
                  <a:srgbClr val="FFFFFF"/>
                </a:solidFill>
                <a:latin typeface="Calibri"/>
                <a:ea typeface="Calibri"/>
                <a:cs typeface="Calibri"/>
              </a:defRPr>
            </a:pPr>
            <a:endParaRPr lang="es-CO"/>
          </a:p>
        </c:txPr>
        <c:crossAx val="163463968"/>
        <c:crosses val="autoZero"/>
        <c:auto val="1"/>
        <c:lblAlgn val="ctr"/>
        <c:lblOffset val="100"/>
        <c:noMultiLvlLbl val="0"/>
      </c:catAx>
      <c:valAx>
        <c:axId val="163463968"/>
        <c:scaling>
          <c:orientation val="minMax"/>
        </c:scaling>
        <c:delete val="1"/>
        <c:axPos val="l"/>
        <c:numFmt formatCode="0%" sourceLinked="1"/>
        <c:majorTickMark val="out"/>
        <c:minorTickMark val="none"/>
        <c:tickLblPos val="nextTo"/>
        <c:crossAx val="163462792"/>
        <c:crosses val="autoZero"/>
        <c:crossBetween val="between"/>
      </c:valAx>
    </c:plotArea>
    <c:plotVisOnly val="1"/>
    <c:dispBlanksAs val="gap"/>
    <c:showDLblsOverMax val="0"/>
  </c:chart>
  <c:txPr>
    <a:bodyPr/>
    <a:lstStyle/>
    <a:p>
      <a:pPr>
        <a:defRPr sz="1000" b="0" i="0" u="none" strike="noStrike" baseline="0">
          <a:solidFill>
            <a:srgbClr val="FFFFFF"/>
          </a:solidFill>
          <a:latin typeface="Calibri"/>
          <a:ea typeface="Calibri"/>
          <a:cs typeface="Calibri"/>
        </a:defRPr>
      </a:pPr>
      <a:endParaRPr lang="es-CO"/>
    </a:p>
  </c:txPr>
  <c:printSettings>
    <c:headerFooter/>
    <c:pageMargins b="0.750000000000003" l="0.70000000000000095" r="0.70000000000000095" t="0.750000000000003"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45"/>
    </mc:Choice>
    <mc:Fallback>
      <c:style val="45"/>
    </mc:Fallback>
  </mc:AlternateContent>
  <c:chart>
    <c:title>
      <c:tx>
        <c:rich>
          <a:bodyPr/>
          <a:lstStyle/>
          <a:p>
            <a:pPr>
              <a:defRPr sz="1800" b="1" i="0" u="none" strike="noStrike" baseline="0">
                <a:solidFill>
                  <a:srgbClr val="FFFFFF"/>
                </a:solidFill>
                <a:latin typeface="Calibri"/>
                <a:ea typeface="Calibri"/>
                <a:cs typeface="Calibri"/>
              </a:defRPr>
            </a:pPr>
            <a:r>
              <a:rPr lang="es-CO"/>
              <a:t>SEGUIMIENTO A FUNCIONARIOS INSCRITOS EN LA BASE DE DATOS DE RIESGO CARDIOVASCULAR 2015-2016-2017</a:t>
            </a:r>
          </a:p>
        </c:rich>
      </c:tx>
      <c:overlay val="0"/>
    </c:title>
    <c:autoTitleDeleted val="0"/>
    <c:plotArea>
      <c:layout/>
      <c:barChart>
        <c:barDir val="col"/>
        <c:grouping val="clustered"/>
        <c:varyColors val="0"/>
        <c:ser>
          <c:idx val="0"/>
          <c:order val="0"/>
          <c:tx>
            <c:strRef>
              <c:f>'COND. SALUD'!$A$59</c:f>
              <c:strCache>
                <c:ptCount val="1"/>
                <c:pt idx="0">
                  <c:v>Gráfico 11: No. Funcionarios priorizados para prevención de riesgo cardiovascular</c:v>
                </c:pt>
              </c:strCache>
            </c:strRef>
          </c:tx>
          <c:spPr>
            <a:ln>
              <a:solidFill>
                <a:srgbClr val="FF0000"/>
              </a:solidFill>
            </a:ln>
          </c:spPr>
          <c:invertIfNegative val="0"/>
          <c:dLbls>
            <c:spPr>
              <a:noFill/>
              <a:ln w="25400">
                <a:noFill/>
              </a:ln>
            </c:spPr>
            <c:txPr>
              <a:bodyPr wrap="square" lIns="38100" tIns="19050" rIns="38100" bIns="19050" anchor="ctr">
                <a:spAutoFit/>
              </a:bodyPr>
              <a:lstStyle/>
              <a:p>
                <a:pPr>
                  <a:defRPr sz="1000" b="0" i="0" u="none" strike="noStrike" baseline="0">
                    <a:solidFill>
                      <a:srgbClr val="FFFFFF"/>
                    </a:solidFill>
                    <a:latin typeface="Calibri"/>
                    <a:ea typeface="Calibri"/>
                    <a:cs typeface="Calibri"/>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'COND. SALUD'!$B$40:$P$40</c:f>
              <c:strCache>
                <c:ptCount val="15"/>
                <c:pt idx="2">
                  <c:v>ENERO</c:v>
                </c:pt>
                <c:pt idx="3">
                  <c:v>FEBRERO</c:v>
                </c:pt>
                <c:pt idx="4">
                  <c:v>MARZO</c:v>
                </c:pt>
                <c:pt idx="5">
                  <c:v>ABRIL</c:v>
                </c:pt>
                <c:pt idx="6">
                  <c:v>MAYO</c:v>
                </c:pt>
                <c:pt idx="7">
                  <c:v>JUNIO</c:v>
                </c:pt>
                <c:pt idx="8">
                  <c:v>JULIO</c:v>
                </c:pt>
                <c:pt idx="9">
                  <c:v>AGOSTO</c:v>
                </c:pt>
                <c:pt idx="10">
                  <c:v>SEPTIEMBRE</c:v>
                </c:pt>
                <c:pt idx="11">
                  <c:v>OCTUBRE</c:v>
                </c:pt>
                <c:pt idx="12">
                  <c:v>NOVIMEBRE</c:v>
                </c:pt>
                <c:pt idx="13">
                  <c:v>DICIEMBRE</c:v>
                </c:pt>
                <c:pt idx="14">
                  <c:v>TOTAL</c:v>
                </c:pt>
              </c:strCache>
            </c:strRef>
          </c:cat>
          <c:val>
            <c:numRef>
              <c:f>'COND. SALUD'!$B$59:$P$59</c:f>
              <c:numCache>
                <c:formatCode>General</c:formatCode>
                <c:ptCount val="15"/>
              </c:numCache>
            </c:numRef>
          </c:val>
          <c:extLst>
            <c:ext xmlns:c16="http://schemas.microsoft.com/office/drawing/2014/chart" uri="{C3380CC4-5D6E-409C-BE32-E72D297353CC}">
              <c16:uniqueId val="{00000000-5CED-4E18-9A67-28DD10CE5D81}"/>
            </c:ext>
          </c:extLst>
        </c:ser>
        <c:ser>
          <c:idx val="1"/>
          <c:order val="1"/>
          <c:tx>
            <c:strRef>
              <c:f>'COND. SALUD'!$A$60</c:f>
              <c:strCache>
                <c:ptCount val="1"/>
                <c:pt idx="0">
                  <c:v>Gráfico 11: No. Funcionarios con  cálculo de riesgo cardiovascular mínimo cada 2 años + refuerzo individual vía mail + reconocimiento.</c:v>
                </c:pt>
              </c:strCache>
            </c:strRef>
          </c:tx>
          <c:spPr>
            <a:ln>
              <a:solidFill>
                <a:schemeClr val="accent6">
                  <a:lumMod val="75000"/>
                </a:schemeClr>
              </a:solidFill>
            </a:ln>
          </c:spPr>
          <c:invertIfNegative val="0"/>
          <c:dLbls>
            <c:spPr>
              <a:noFill/>
              <a:ln w="25400">
                <a:noFill/>
              </a:ln>
            </c:spPr>
            <c:txPr>
              <a:bodyPr wrap="square" lIns="38100" tIns="19050" rIns="38100" bIns="19050" anchor="ctr">
                <a:spAutoFit/>
              </a:bodyPr>
              <a:lstStyle/>
              <a:p>
                <a:pPr>
                  <a:defRPr sz="1000" b="0" i="0" u="none" strike="noStrike" baseline="0">
                    <a:solidFill>
                      <a:srgbClr val="FFFFFF"/>
                    </a:solidFill>
                    <a:latin typeface="Calibri"/>
                    <a:ea typeface="Calibri"/>
                    <a:cs typeface="Calibri"/>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'COND. SALUD'!$B$40:$P$40</c:f>
              <c:strCache>
                <c:ptCount val="15"/>
                <c:pt idx="2">
                  <c:v>ENERO</c:v>
                </c:pt>
                <c:pt idx="3">
                  <c:v>FEBRERO</c:v>
                </c:pt>
                <c:pt idx="4">
                  <c:v>MARZO</c:v>
                </c:pt>
                <c:pt idx="5">
                  <c:v>ABRIL</c:v>
                </c:pt>
                <c:pt idx="6">
                  <c:v>MAYO</c:v>
                </c:pt>
                <c:pt idx="7">
                  <c:v>JUNIO</c:v>
                </c:pt>
                <c:pt idx="8">
                  <c:v>JULIO</c:v>
                </c:pt>
                <c:pt idx="9">
                  <c:v>AGOSTO</c:v>
                </c:pt>
                <c:pt idx="10">
                  <c:v>SEPTIEMBRE</c:v>
                </c:pt>
                <c:pt idx="11">
                  <c:v>OCTUBRE</c:v>
                </c:pt>
                <c:pt idx="12">
                  <c:v>NOVIMEBRE</c:v>
                </c:pt>
                <c:pt idx="13">
                  <c:v>DICIEMBRE</c:v>
                </c:pt>
                <c:pt idx="14">
                  <c:v>TOTAL</c:v>
                </c:pt>
              </c:strCache>
            </c:strRef>
          </c:cat>
          <c:val>
            <c:numRef>
              <c:f>'COND. SALUD'!$B$60:$P$60</c:f>
              <c:numCache>
                <c:formatCode>General</c:formatCode>
                <c:ptCount val="15"/>
              </c:numCache>
            </c:numRef>
          </c:val>
          <c:extLst>
            <c:ext xmlns:c16="http://schemas.microsoft.com/office/drawing/2014/chart" uri="{C3380CC4-5D6E-409C-BE32-E72D297353CC}">
              <c16:uniqueId val="{00000001-5CED-4E18-9A67-28DD10CE5D81}"/>
            </c:ext>
          </c:extLst>
        </c:ser>
        <c:dLbls>
          <c:showLegendKey val="0"/>
          <c:showVal val="0"/>
          <c:showCatName val="0"/>
          <c:showSerName val="0"/>
          <c:showPercent val="0"/>
          <c:showBubbleSize val="0"/>
        </c:dLbls>
        <c:gapWidth val="150"/>
        <c:axId val="165840808"/>
        <c:axId val="165843552"/>
      </c:barChart>
      <c:catAx>
        <c:axId val="165840808"/>
        <c:scaling>
          <c:orientation val="minMax"/>
        </c:scaling>
        <c:delete val="0"/>
        <c:axPos val="b"/>
        <c:numFmt formatCode="General" sourceLinked="1"/>
        <c:majorTickMark val="none"/>
        <c:minorTickMark val="none"/>
        <c:tickLblPos val="nextTo"/>
        <c:txPr>
          <a:bodyPr rot="0" vert="horz"/>
          <a:lstStyle/>
          <a:p>
            <a:pPr>
              <a:defRPr sz="1000" b="0" i="0" u="none" strike="noStrike" baseline="0">
                <a:solidFill>
                  <a:srgbClr val="FFFFFF"/>
                </a:solidFill>
                <a:latin typeface="Calibri"/>
                <a:ea typeface="Calibri"/>
                <a:cs typeface="Calibri"/>
              </a:defRPr>
            </a:pPr>
            <a:endParaRPr lang="es-CO"/>
          </a:p>
        </c:txPr>
        <c:crossAx val="165843552"/>
        <c:crosses val="autoZero"/>
        <c:auto val="1"/>
        <c:lblAlgn val="ctr"/>
        <c:lblOffset val="100"/>
        <c:noMultiLvlLbl val="0"/>
      </c:catAx>
      <c:valAx>
        <c:axId val="165843552"/>
        <c:scaling>
          <c:orientation val="minMax"/>
        </c:scaling>
        <c:delete val="1"/>
        <c:axPos val="l"/>
        <c:numFmt formatCode="General" sourceLinked="1"/>
        <c:majorTickMark val="out"/>
        <c:minorTickMark val="none"/>
        <c:tickLblPos val="nextTo"/>
        <c:crossAx val="165840808"/>
        <c:crosses val="autoZero"/>
        <c:crossBetween val="between"/>
      </c:valAx>
    </c:plotArea>
    <c:plotVisOnly val="1"/>
    <c:dispBlanksAs val="gap"/>
    <c:showDLblsOverMax val="0"/>
  </c:chart>
  <c:txPr>
    <a:bodyPr/>
    <a:lstStyle/>
    <a:p>
      <a:pPr>
        <a:defRPr sz="1000" b="0" i="0" u="none" strike="noStrike" baseline="0">
          <a:solidFill>
            <a:srgbClr val="FFFFFF"/>
          </a:solidFill>
          <a:latin typeface="Calibri"/>
          <a:ea typeface="Calibri"/>
          <a:cs typeface="Calibri"/>
        </a:defRPr>
      </a:pPr>
      <a:endParaRPr lang="es-CO"/>
    </a:p>
  </c:txPr>
  <c:printSettings>
    <c:headerFooter/>
    <c:pageMargins b="0.750000000000003" l="0.70000000000000095" r="0.70000000000000095" t="0.750000000000003"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45"/>
    </mc:Choice>
    <mc:Fallback>
      <c:style val="45"/>
    </mc:Fallback>
  </mc:AlternateContent>
  <c:chart>
    <c:title>
      <c:tx>
        <c:rich>
          <a:bodyPr/>
          <a:lstStyle/>
          <a:p>
            <a:pPr>
              <a:defRPr sz="1800" b="1" i="0" u="none" strike="noStrike" baseline="0">
                <a:solidFill>
                  <a:srgbClr val="FFFFFF"/>
                </a:solidFill>
                <a:latin typeface="Calibri"/>
                <a:ea typeface="Calibri"/>
                <a:cs typeface="Calibri"/>
              </a:defRPr>
            </a:pPr>
            <a:r>
              <a:rPr lang="es-CO"/>
              <a:t>CUMPLIMIENTO</a:t>
            </a:r>
          </a:p>
        </c:rich>
      </c:tx>
      <c:overlay val="0"/>
    </c:title>
    <c:autoTitleDeleted val="0"/>
    <c:plotArea>
      <c:layout/>
      <c:lineChart>
        <c:grouping val="standard"/>
        <c:varyColors val="0"/>
        <c:ser>
          <c:idx val="0"/>
          <c:order val="0"/>
          <c:dLbls>
            <c:spPr>
              <a:noFill/>
              <a:ln w="25400">
                <a:noFill/>
              </a:ln>
            </c:spPr>
            <c:txPr>
              <a:bodyPr wrap="square" lIns="38100" tIns="19050" rIns="38100" bIns="19050" anchor="ctr">
                <a:spAutoFit/>
              </a:bodyPr>
              <a:lstStyle/>
              <a:p>
                <a:pPr>
                  <a:defRPr sz="1000" b="0" i="0" u="none" strike="noStrike" baseline="0">
                    <a:solidFill>
                      <a:srgbClr val="FFFFFF"/>
                    </a:solidFill>
                    <a:latin typeface="Calibri"/>
                    <a:ea typeface="Calibri"/>
                    <a:cs typeface="Calibri"/>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trendline>
            <c:trendlineType val="exp"/>
            <c:dispRSqr val="0"/>
            <c:dispEq val="0"/>
          </c:trendline>
          <c:cat>
            <c:strRef>
              <c:f>RIESGO_PSICOSOCIAL!$C$10:$N$10</c:f>
              <c:strCache>
                <c:ptCount val="12"/>
                <c:pt idx="0">
                  <c:v>MES 1</c:v>
                </c:pt>
                <c:pt idx="1">
                  <c:v>MES 2</c:v>
                </c:pt>
                <c:pt idx="2">
                  <c:v>MES 3</c:v>
                </c:pt>
                <c:pt idx="3">
                  <c:v>MES 4</c:v>
                </c:pt>
                <c:pt idx="4">
                  <c:v>MES 5</c:v>
                </c:pt>
                <c:pt idx="5">
                  <c:v>MES 6</c:v>
                </c:pt>
                <c:pt idx="6">
                  <c:v>MES 7</c:v>
                </c:pt>
                <c:pt idx="7">
                  <c:v>MES 8</c:v>
                </c:pt>
                <c:pt idx="8">
                  <c:v>MES 9 </c:v>
                </c:pt>
                <c:pt idx="9">
                  <c:v>MES 10 </c:v>
                </c:pt>
                <c:pt idx="10">
                  <c:v>MES 11</c:v>
                </c:pt>
                <c:pt idx="11">
                  <c:v>MES 12</c:v>
                </c:pt>
              </c:strCache>
            </c:strRef>
          </c:cat>
          <c:val>
            <c:numRef>
              <c:f>RIESGO_PSICOSOCIAL!$C$22:$N$22</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1-03C8-4CC3-AE12-3E4A9B998BEC}"/>
            </c:ext>
          </c:extLst>
        </c:ser>
        <c:dLbls>
          <c:showLegendKey val="0"/>
          <c:showVal val="0"/>
          <c:showCatName val="0"/>
          <c:showSerName val="0"/>
          <c:showPercent val="0"/>
          <c:showBubbleSize val="0"/>
        </c:dLbls>
        <c:marker val="1"/>
        <c:smooth val="0"/>
        <c:axId val="165837280"/>
        <c:axId val="163458480"/>
      </c:lineChart>
      <c:catAx>
        <c:axId val="165837280"/>
        <c:scaling>
          <c:orientation val="minMax"/>
        </c:scaling>
        <c:delete val="0"/>
        <c:axPos val="b"/>
        <c:numFmt formatCode="General" sourceLinked="1"/>
        <c:majorTickMark val="none"/>
        <c:minorTickMark val="none"/>
        <c:tickLblPos val="nextTo"/>
        <c:txPr>
          <a:bodyPr rot="0" vert="horz"/>
          <a:lstStyle/>
          <a:p>
            <a:pPr>
              <a:defRPr sz="1000" b="0" i="0" u="none" strike="noStrike" baseline="0">
                <a:solidFill>
                  <a:srgbClr val="FFFFFF"/>
                </a:solidFill>
                <a:latin typeface="Calibri"/>
                <a:ea typeface="Calibri"/>
                <a:cs typeface="Calibri"/>
              </a:defRPr>
            </a:pPr>
            <a:endParaRPr lang="es-CO"/>
          </a:p>
        </c:txPr>
        <c:crossAx val="163458480"/>
        <c:crosses val="autoZero"/>
        <c:auto val="1"/>
        <c:lblAlgn val="ctr"/>
        <c:lblOffset val="100"/>
        <c:noMultiLvlLbl val="0"/>
      </c:catAx>
      <c:valAx>
        <c:axId val="163458480"/>
        <c:scaling>
          <c:orientation val="minMax"/>
        </c:scaling>
        <c:delete val="1"/>
        <c:axPos val="l"/>
        <c:numFmt formatCode="0%" sourceLinked="1"/>
        <c:majorTickMark val="out"/>
        <c:minorTickMark val="none"/>
        <c:tickLblPos val="nextTo"/>
        <c:crossAx val="165837280"/>
        <c:crosses val="autoZero"/>
        <c:crossBetween val="between"/>
      </c:valAx>
    </c:plotArea>
    <c:plotVisOnly val="1"/>
    <c:dispBlanksAs val="gap"/>
    <c:showDLblsOverMax val="0"/>
  </c:chart>
  <c:txPr>
    <a:bodyPr/>
    <a:lstStyle/>
    <a:p>
      <a:pPr>
        <a:defRPr sz="1000" b="0" i="0" u="none" strike="noStrike" baseline="0">
          <a:solidFill>
            <a:srgbClr val="FFFFFF"/>
          </a:solidFill>
          <a:latin typeface="Calibri"/>
          <a:ea typeface="Calibri"/>
          <a:cs typeface="Calibri"/>
        </a:defRPr>
      </a:pPr>
      <a:endParaRPr lang="es-CO"/>
    </a:p>
  </c:txPr>
  <c:printSettings>
    <c:headerFooter/>
    <c:pageMargins b="0.750000000000003" l="0.70000000000000095" r="0.70000000000000095" t="0.750000000000003"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45"/>
    </mc:Choice>
    <mc:Fallback>
      <c:style val="45"/>
    </mc:Fallback>
  </mc:AlternateContent>
  <c:chart>
    <c:title>
      <c:tx>
        <c:rich>
          <a:bodyPr/>
          <a:lstStyle/>
          <a:p>
            <a:pPr>
              <a:defRPr sz="1800" b="1" i="0" u="none" strike="noStrike" baseline="0">
                <a:solidFill>
                  <a:srgbClr val="FFFFFF"/>
                </a:solidFill>
                <a:latin typeface="Calibri"/>
                <a:ea typeface="Calibri"/>
                <a:cs typeface="Calibri"/>
              </a:defRPr>
            </a:pPr>
            <a:r>
              <a:rPr lang="es-CO"/>
              <a:t>COBERTURA APLICACION DE LA BATERIA</a:t>
            </a:r>
          </a:p>
        </c:rich>
      </c:tx>
      <c:overlay val="0"/>
    </c:title>
    <c:autoTitleDeleted val="0"/>
    <c:plotArea>
      <c:layout>
        <c:manualLayout>
          <c:layoutTarget val="inner"/>
          <c:xMode val="edge"/>
          <c:yMode val="edge"/>
          <c:x val="9.4408687707752334E-3"/>
          <c:y val="0.11754395635895377"/>
          <c:w val="0.96566956810627191"/>
          <c:h val="0.81230315004035125"/>
        </c:manualLayout>
      </c:layout>
      <c:lineChart>
        <c:grouping val="standard"/>
        <c:varyColors val="0"/>
        <c:ser>
          <c:idx val="0"/>
          <c:order val="0"/>
          <c:dLbls>
            <c:spPr>
              <a:noFill/>
              <a:ln w="25400">
                <a:noFill/>
              </a:ln>
            </c:spPr>
            <c:txPr>
              <a:bodyPr wrap="square" lIns="38100" tIns="19050" rIns="38100" bIns="19050" anchor="ctr">
                <a:spAutoFit/>
              </a:bodyPr>
              <a:lstStyle/>
              <a:p>
                <a:pPr>
                  <a:defRPr sz="1000" b="0" i="0" u="none" strike="noStrike" baseline="0">
                    <a:solidFill>
                      <a:srgbClr val="FFFFFF"/>
                    </a:solidFill>
                    <a:latin typeface="Calibri"/>
                    <a:ea typeface="Calibri"/>
                    <a:cs typeface="Calibri"/>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trendline>
            <c:spPr>
              <a:ln w="57150">
                <a:solidFill>
                  <a:schemeClr val="accent3">
                    <a:lumMod val="60000"/>
                    <a:lumOff val="40000"/>
                  </a:schemeClr>
                </a:solidFill>
                <a:headEnd type="oval" w="med" len="med"/>
                <a:tailEnd type="oval" w="med" len="med"/>
              </a:ln>
            </c:spPr>
            <c:trendlineType val="movingAvg"/>
            <c:period val="2"/>
            <c:dispRSqr val="0"/>
            <c:dispEq val="0"/>
          </c:trendline>
          <c:errBars>
            <c:errDir val="y"/>
            <c:errBarType val="both"/>
            <c:errValType val="stdErr"/>
            <c:noEndCap val="0"/>
          </c:errBars>
          <c:val>
            <c:numRef>
              <c:f>RIESGO_PSICOSOCIAL!$C$36:$N$36</c:f>
              <c:numCache>
                <c:formatCode>0%</c:formatCode>
                <c:ptCount val="12"/>
                <c:pt idx="0">
                  <c:v>0</c:v>
                </c:pt>
                <c:pt idx="6">
                  <c:v>0</c:v>
                </c:pt>
              </c:numCache>
            </c:numRef>
          </c:val>
          <c:smooth val="0"/>
          <c:extLst>
            <c:ext xmlns:c16="http://schemas.microsoft.com/office/drawing/2014/chart" uri="{C3380CC4-5D6E-409C-BE32-E72D297353CC}">
              <c16:uniqueId val="{00000001-E0DF-406C-B13E-E9078F6F478C}"/>
            </c:ext>
          </c:extLst>
        </c:ser>
        <c:dLbls>
          <c:showLegendKey val="0"/>
          <c:showVal val="0"/>
          <c:showCatName val="0"/>
          <c:showSerName val="0"/>
          <c:showPercent val="0"/>
          <c:showBubbleSize val="0"/>
        </c:dLbls>
        <c:hiLowLines/>
        <c:marker val="1"/>
        <c:smooth val="0"/>
        <c:axId val="163460048"/>
        <c:axId val="163461224"/>
      </c:lineChart>
      <c:catAx>
        <c:axId val="163460048"/>
        <c:scaling>
          <c:orientation val="minMax"/>
        </c:scaling>
        <c:delete val="0"/>
        <c:axPos val="b"/>
        <c:numFmt formatCode="General" sourceLinked="1"/>
        <c:majorTickMark val="none"/>
        <c:minorTickMark val="none"/>
        <c:tickLblPos val="nextTo"/>
        <c:txPr>
          <a:bodyPr rot="0" vert="horz"/>
          <a:lstStyle/>
          <a:p>
            <a:pPr>
              <a:defRPr sz="1000" b="0" i="0" u="none" strike="noStrike" baseline="0">
                <a:solidFill>
                  <a:srgbClr val="FFFFFF"/>
                </a:solidFill>
                <a:latin typeface="Calibri"/>
                <a:ea typeface="Calibri"/>
                <a:cs typeface="Calibri"/>
              </a:defRPr>
            </a:pPr>
            <a:endParaRPr lang="es-CO"/>
          </a:p>
        </c:txPr>
        <c:crossAx val="163461224"/>
        <c:crosses val="autoZero"/>
        <c:auto val="1"/>
        <c:lblAlgn val="ctr"/>
        <c:lblOffset val="100"/>
        <c:noMultiLvlLbl val="0"/>
      </c:catAx>
      <c:valAx>
        <c:axId val="163461224"/>
        <c:scaling>
          <c:orientation val="minMax"/>
        </c:scaling>
        <c:delete val="1"/>
        <c:axPos val="l"/>
        <c:majorGridlines/>
        <c:minorGridlines/>
        <c:numFmt formatCode="0%" sourceLinked="1"/>
        <c:majorTickMark val="out"/>
        <c:minorTickMark val="none"/>
        <c:tickLblPos val="nextTo"/>
        <c:crossAx val="163460048"/>
        <c:crosses val="autoZero"/>
        <c:crossBetween val="between"/>
      </c:valAx>
    </c:plotArea>
    <c:plotVisOnly val="1"/>
    <c:dispBlanksAs val="gap"/>
    <c:showDLblsOverMax val="0"/>
  </c:chart>
  <c:txPr>
    <a:bodyPr/>
    <a:lstStyle/>
    <a:p>
      <a:pPr>
        <a:defRPr sz="1000" b="0" i="0" u="none" strike="noStrike" baseline="0">
          <a:solidFill>
            <a:srgbClr val="FFFFFF"/>
          </a:solidFill>
          <a:latin typeface="Calibri"/>
          <a:ea typeface="Calibri"/>
          <a:cs typeface="Calibri"/>
        </a:defRPr>
      </a:pPr>
      <a:endParaRPr lang="es-CO"/>
    </a:p>
  </c:txPr>
  <c:printSettings>
    <c:headerFooter/>
    <c:pageMargins b="0.750000000000003" l="0.70000000000000095" r="0.70000000000000095" t="0.750000000000003"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45"/>
    </mc:Choice>
    <mc:Fallback>
      <c:style val="45"/>
    </mc:Fallback>
  </mc:AlternateContent>
  <c:chart>
    <c:title>
      <c:tx>
        <c:rich>
          <a:bodyPr/>
          <a:lstStyle/>
          <a:p>
            <a:pPr>
              <a:defRPr sz="1800" b="1" i="0" u="none" strike="noStrike" baseline="0">
                <a:solidFill>
                  <a:srgbClr val="FFFFFF"/>
                </a:solidFill>
                <a:latin typeface="Calibri"/>
                <a:ea typeface="Calibri"/>
                <a:cs typeface="Calibri"/>
              </a:defRPr>
            </a:pPr>
            <a:r>
              <a:rPr lang="es-CO"/>
              <a:t>COBERTURA OFICINAS</a:t>
            </a:r>
          </a:p>
        </c:rich>
      </c:tx>
      <c:overlay val="0"/>
    </c:title>
    <c:autoTitleDeleted val="0"/>
    <c:plotArea>
      <c:layout/>
      <c:lineChart>
        <c:grouping val="standard"/>
        <c:varyColors val="0"/>
        <c:ser>
          <c:idx val="0"/>
          <c:order val="0"/>
          <c:val>
            <c:numRef>
              <c:f>RIESGO_PSICOSOCIAL!$C$50:$N$50</c:f>
              <c:numCache>
                <c:formatCode>0%</c:formatCode>
                <c:ptCount val="12"/>
                <c:pt idx="0">
                  <c:v>0</c:v>
                </c:pt>
                <c:pt idx="6">
                  <c:v>0</c:v>
                </c:pt>
              </c:numCache>
            </c:numRef>
          </c:val>
          <c:smooth val="0"/>
          <c:extLst>
            <c:ext xmlns:c16="http://schemas.microsoft.com/office/drawing/2014/chart" uri="{C3380CC4-5D6E-409C-BE32-E72D297353CC}">
              <c16:uniqueId val="{00000000-882E-400C-97DD-73A6D0A1E6A7}"/>
            </c:ext>
          </c:extLst>
        </c:ser>
        <c:dLbls>
          <c:showLegendKey val="0"/>
          <c:showVal val="0"/>
          <c:showCatName val="0"/>
          <c:showSerName val="0"/>
          <c:showPercent val="0"/>
          <c:showBubbleSize val="0"/>
        </c:dLbls>
        <c:marker val="1"/>
        <c:smooth val="0"/>
        <c:axId val="165471608"/>
        <c:axId val="165475528"/>
      </c:lineChart>
      <c:catAx>
        <c:axId val="165471608"/>
        <c:scaling>
          <c:orientation val="minMax"/>
        </c:scaling>
        <c:delete val="0"/>
        <c:axPos val="b"/>
        <c:numFmt formatCode="General" sourceLinked="1"/>
        <c:majorTickMark val="none"/>
        <c:minorTickMark val="none"/>
        <c:tickLblPos val="nextTo"/>
        <c:txPr>
          <a:bodyPr rot="0" vert="horz"/>
          <a:lstStyle/>
          <a:p>
            <a:pPr>
              <a:defRPr sz="1000" b="0" i="0" u="none" strike="noStrike" baseline="0">
                <a:solidFill>
                  <a:srgbClr val="FFFFFF"/>
                </a:solidFill>
                <a:latin typeface="Calibri"/>
                <a:ea typeface="Calibri"/>
                <a:cs typeface="Calibri"/>
              </a:defRPr>
            </a:pPr>
            <a:endParaRPr lang="es-CO"/>
          </a:p>
        </c:txPr>
        <c:crossAx val="165475528"/>
        <c:crosses val="autoZero"/>
        <c:auto val="1"/>
        <c:lblAlgn val="ctr"/>
        <c:lblOffset val="100"/>
        <c:noMultiLvlLbl val="0"/>
      </c:catAx>
      <c:valAx>
        <c:axId val="165475528"/>
        <c:scaling>
          <c:orientation val="minMax"/>
        </c:scaling>
        <c:delete val="0"/>
        <c:axPos val="l"/>
        <c:majorGridlines/>
        <c:numFmt formatCode="0%" sourceLinked="1"/>
        <c:majorTickMark val="none"/>
        <c:minorTickMark val="none"/>
        <c:tickLblPos val="none"/>
        <c:spPr>
          <a:ln w="9525">
            <a:noFill/>
          </a:ln>
        </c:spPr>
        <c:crossAx val="165471608"/>
        <c:crosses val="autoZero"/>
        <c:crossBetween val="between"/>
      </c:valAx>
    </c:plotArea>
    <c:plotVisOnly val="1"/>
    <c:dispBlanksAs val="gap"/>
    <c:showDLblsOverMax val="0"/>
  </c:chart>
  <c:txPr>
    <a:bodyPr/>
    <a:lstStyle/>
    <a:p>
      <a:pPr>
        <a:defRPr sz="1000" b="0" i="0" u="none" strike="noStrike" baseline="0">
          <a:solidFill>
            <a:srgbClr val="FFFFFF"/>
          </a:solidFill>
          <a:latin typeface="Calibri"/>
          <a:ea typeface="Calibri"/>
          <a:cs typeface="Calibri"/>
        </a:defRPr>
      </a:pPr>
      <a:endParaRPr lang="es-CO"/>
    </a:p>
  </c:txPr>
  <c:printSettings>
    <c:headerFooter/>
    <c:pageMargins b="0.750000000000003" l="0.70000000000000095" r="0.70000000000000095" t="0.750000000000003"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45"/>
    </mc:Choice>
    <mc:Fallback>
      <c:style val="45"/>
    </mc:Fallback>
  </mc:AlternateContent>
  <c:chart>
    <c:title>
      <c:tx>
        <c:rich>
          <a:bodyPr/>
          <a:lstStyle/>
          <a:p>
            <a:pPr>
              <a:defRPr sz="1000" b="0" i="0" u="none" strike="noStrike" baseline="0">
                <a:solidFill>
                  <a:srgbClr val="FFFFFF"/>
                </a:solidFill>
                <a:latin typeface="Calibri"/>
                <a:ea typeface="Calibri"/>
                <a:cs typeface="Calibri"/>
              </a:defRPr>
            </a:pPr>
            <a:r>
              <a:rPr lang="es-CO" sz="1800" b="1" i="0" u="none" strike="noStrike" baseline="0">
                <a:solidFill>
                  <a:srgbClr val="FFFFFF"/>
                </a:solidFill>
                <a:latin typeface="Calibri"/>
              </a:rPr>
              <a:t>PREVALENCIA DE FUNCIONARIOS QUE REPORTAN ENFERMEDAD ISQUEMICA DEL CORAZON </a:t>
            </a:r>
          </a:p>
          <a:p>
            <a:pPr>
              <a:defRPr sz="1000" b="0" i="0" u="none" strike="noStrike" baseline="0">
                <a:solidFill>
                  <a:srgbClr val="FFFFFF"/>
                </a:solidFill>
                <a:latin typeface="Calibri"/>
                <a:ea typeface="Calibri"/>
                <a:cs typeface="Calibri"/>
              </a:defRPr>
            </a:pPr>
            <a:r>
              <a:rPr lang="es-CO" sz="1800" b="1" i="0" u="none" strike="noStrike" baseline="0">
                <a:solidFill>
                  <a:srgbClr val="FFFFFF"/>
                </a:solidFill>
                <a:latin typeface="Calibri"/>
              </a:rPr>
              <a:t>(Enventos tipo: Angina, infarto cardiaco, cirugía de coronarias)</a:t>
            </a:r>
          </a:p>
        </c:rich>
      </c:tx>
      <c:overlay val="0"/>
    </c:title>
    <c:autoTitleDeleted val="0"/>
    <c:plotArea>
      <c:layout>
        <c:manualLayout>
          <c:layoutTarget val="inner"/>
          <c:xMode val="edge"/>
          <c:yMode val="edge"/>
          <c:x val="1.2799734366572115E-2"/>
          <c:y val="0.18800012351397249"/>
          <c:w val="0.97440053126685577"/>
          <c:h val="0.73340645360506407"/>
        </c:manualLayout>
      </c:layout>
      <c:lineChart>
        <c:grouping val="standard"/>
        <c:varyColors val="0"/>
        <c:ser>
          <c:idx val="0"/>
          <c:order val="0"/>
          <c:tx>
            <c:strRef>
              <c:f>'COND. SALUD'!$A$69</c:f>
              <c:strCache>
                <c:ptCount val="1"/>
                <c:pt idx="0">
                  <c:v>2. PREVALENCIA DE FUNCIONARIOS QUE REPORTAN ENFERMEDAD ISQUEMICA DEL CORAZON  (Angina, Infarto cardiaco, cirugia de coronarias)</c:v>
                </c:pt>
              </c:strCache>
            </c:strRef>
          </c:tx>
          <c:spPr>
            <a:ln>
              <a:solidFill>
                <a:srgbClr val="FFC000"/>
              </a:solidFill>
            </a:ln>
          </c:spPr>
          <c:dLbls>
            <c:spPr>
              <a:noFill/>
              <a:ln w="25400">
                <a:noFill/>
              </a:ln>
            </c:spPr>
            <c:txPr>
              <a:bodyPr wrap="square" lIns="38100" tIns="19050" rIns="38100" bIns="19050" anchor="ctr">
                <a:spAutoFit/>
              </a:bodyPr>
              <a:lstStyle/>
              <a:p>
                <a:pPr>
                  <a:defRPr sz="1000" b="0" i="0" u="none" strike="noStrike" baseline="0">
                    <a:solidFill>
                      <a:srgbClr val="FFFFFF"/>
                    </a:solidFill>
                    <a:latin typeface="Calibri"/>
                    <a:ea typeface="Calibri"/>
                    <a:cs typeface="Calibri"/>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trendline>
            <c:trendlineType val="exp"/>
            <c:dispRSqr val="0"/>
            <c:dispEq val="0"/>
          </c:trendline>
          <c:cat>
            <c:strRef>
              <c:f>[1]DME!$D$13:$O$13</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'COND. SALUD'!$D$50:$O$50</c:f>
              <c:numCache>
                <c:formatCode>0.00</c:formatCode>
                <c:ptCount val="12"/>
              </c:numCache>
            </c:numRef>
          </c:val>
          <c:smooth val="0"/>
          <c:extLst>
            <c:ext xmlns:c16="http://schemas.microsoft.com/office/drawing/2014/chart" uri="{C3380CC4-5D6E-409C-BE32-E72D297353CC}">
              <c16:uniqueId val="{00000001-DBBF-41BB-9A4A-3F88BED5DFA7}"/>
            </c:ext>
          </c:extLst>
        </c:ser>
        <c:dLbls>
          <c:showLegendKey val="0"/>
          <c:showVal val="0"/>
          <c:showCatName val="0"/>
          <c:showSerName val="0"/>
          <c:showPercent val="0"/>
          <c:showBubbleSize val="0"/>
        </c:dLbls>
        <c:marker val="1"/>
        <c:smooth val="0"/>
        <c:axId val="163464752"/>
        <c:axId val="163462400"/>
      </c:lineChart>
      <c:catAx>
        <c:axId val="163464752"/>
        <c:scaling>
          <c:orientation val="minMax"/>
        </c:scaling>
        <c:delete val="0"/>
        <c:axPos val="b"/>
        <c:numFmt formatCode="General" sourceLinked="1"/>
        <c:majorTickMark val="none"/>
        <c:minorTickMark val="none"/>
        <c:tickLblPos val="nextTo"/>
        <c:txPr>
          <a:bodyPr rot="0" vert="horz"/>
          <a:lstStyle/>
          <a:p>
            <a:pPr>
              <a:defRPr sz="1000" b="0" i="0" u="none" strike="noStrike" baseline="0">
                <a:solidFill>
                  <a:srgbClr val="FFFFFF"/>
                </a:solidFill>
                <a:latin typeface="Calibri"/>
                <a:ea typeface="Calibri"/>
                <a:cs typeface="Calibri"/>
              </a:defRPr>
            </a:pPr>
            <a:endParaRPr lang="es-CO"/>
          </a:p>
        </c:txPr>
        <c:crossAx val="163462400"/>
        <c:crosses val="autoZero"/>
        <c:auto val="1"/>
        <c:lblAlgn val="ctr"/>
        <c:lblOffset val="100"/>
        <c:noMultiLvlLbl val="0"/>
      </c:catAx>
      <c:valAx>
        <c:axId val="163462400"/>
        <c:scaling>
          <c:orientation val="minMax"/>
        </c:scaling>
        <c:delete val="1"/>
        <c:axPos val="l"/>
        <c:numFmt formatCode="0.00" sourceLinked="1"/>
        <c:majorTickMark val="out"/>
        <c:minorTickMark val="none"/>
        <c:tickLblPos val="nextTo"/>
        <c:crossAx val="163464752"/>
        <c:crosses val="autoZero"/>
        <c:crossBetween val="between"/>
      </c:valAx>
    </c:plotArea>
    <c:plotVisOnly val="1"/>
    <c:dispBlanksAs val="gap"/>
    <c:showDLblsOverMax val="0"/>
  </c:chart>
  <c:txPr>
    <a:bodyPr/>
    <a:lstStyle/>
    <a:p>
      <a:pPr>
        <a:defRPr sz="1000" b="0" i="0" u="none" strike="noStrike" baseline="0">
          <a:solidFill>
            <a:srgbClr val="FFFFFF"/>
          </a:solidFill>
          <a:latin typeface="Calibri"/>
          <a:ea typeface="Calibri"/>
          <a:cs typeface="Calibri"/>
        </a:defRPr>
      </a:pPr>
      <a:endParaRPr lang="es-CO"/>
    </a:p>
  </c:txPr>
  <c:printSettings>
    <c:headerFooter/>
    <c:pageMargins b="0.750000000000003" l="0.70000000000000095" r="0.70000000000000095" t="0.750000000000003"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45"/>
    </mc:Choice>
    <mc:Fallback>
      <c:style val="45"/>
    </mc:Fallback>
  </mc:AlternateContent>
  <c:chart>
    <c:title>
      <c:tx>
        <c:rich>
          <a:bodyPr/>
          <a:lstStyle/>
          <a:p>
            <a:pPr>
              <a:defRPr sz="1800" b="1" i="0" u="none" strike="noStrike" baseline="0">
                <a:solidFill>
                  <a:srgbClr val="FFFFFF"/>
                </a:solidFill>
                <a:latin typeface="Calibri"/>
                <a:ea typeface="Calibri"/>
                <a:cs typeface="Calibri"/>
              </a:defRPr>
            </a:pPr>
            <a:r>
              <a:rPr lang="es-CO"/>
              <a:t>PREVALENCIA DE FUNCIONARIOS QUE REPORTAN PADECER HIPERTENSION ARTERIAL</a:t>
            </a:r>
          </a:p>
        </c:rich>
      </c:tx>
      <c:overlay val="0"/>
    </c:title>
    <c:autoTitleDeleted val="0"/>
    <c:plotArea>
      <c:layout/>
      <c:lineChart>
        <c:grouping val="standard"/>
        <c:varyColors val="0"/>
        <c:ser>
          <c:idx val="0"/>
          <c:order val="0"/>
          <c:tx>
            <c:strRef>
              <c:f>'COND. SALUD'!$A$51:$C$51</c:f>
              <c:strCache>
                <c:ptCount val="3"/>
                <c:pt idx="0">
                  <c:v>Gráfico 3:  Prevalencia de Funcionarios que reportan padecer  Hipertensión arterial</c:v>
                </c:pt>
              </c:strCache>
            </c:strRef>
          </c:tx>
          <c:dLbls>
            <c:spPr>
              <a:noFill/>
              <a:ln w="25400">
                <a:noFill/>
              </a:ln>
            </c:spPr>
            <c:txPr>
              <a:bodyPr wrap="square" lIns="38100" tIns="19050" rIns="38100" bIns="19050" anchor="ctr">
                <a:spAutoFit/>
              </a:bodyPr>
              <a:lstStyle/>
              <a:p>
                <a:pPr>
                  <a:defRPr sz="1000" b="0" i="0" u="none" strike="noStrike" baseline="0">
                    <a:solidFill>
                      <a:srgbClr val="FFFFFF"/>
                    </a:solidFill>
                    <a:latin typeface="Calibri"/>
                    <a:ea typeface="Calibri"/>
                    <a:cs typeface="Calibri"/>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trendline>
            <c:trendlineType val="exp"/>
            <c:dispRSqr val="0"/>
            <c:dispEq val="0"/>
          </c:trendline>
          <c:cat>
            <c:strRef>
              <c:f>'COND. SALUD'!$D$40:$O$40</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NOVIMEBRE</c:v>
                </c:pt>
                <c:pt idx="11">
                  <c:v>DICIEMBRE</c:v>
                </c:pt>
              </c:strCache>
            </c:strRef>
          </c:cat>
          <c:val>
            <c:numRef>
              <c:f>'COND. SALUD'!$D$51:$O$51</c:f>
              <c:numCache>
                <c:formatCode>0.00</c:formatCode>
                <c:ptCount val="12"/>
              </c:numCache>
            </c:numRef>
          </c:val>
          <c:smooth val="0"/>
          <c:extLst>
            <c:ext xmlns:c16="http://schemas.microsoft.com/office/drawing/2014/chart" uri="{C3380CC4-5D6E-409C-BE32-E72D297353CC}">
              <c16:uniqueId val="{00000001-E74F-428D-9463-78A27C8598B2}"/>
            </c:ext>
          </c:extLst>
        </c:ser>
        <c:dLbls>
          <c:showLegendKey val="0"/>
          <c:showVal val="0"/>
          <c:showCatName val="0"/>
          <c:showSerName val="0"/>
          <c:showPercent val="0"/>
          <c:showBubbleSize val="0"/>
        </c:dLbls>
        <c:marker val="1"/>
        <c:smooth val="0"/>
        <c:axId val="163463184"/>
        <c:axId val="163460832"/>
      </c:lineChart>
      <c:catAx>
        <c:axId val="163463184"/>
        <c:scaling>
          <c:orientation val="minMax"/>
        </c:scaling>
        <c:delete val="0"/>
        <c:axPos val="b"/>
        <c:numFmt formatCode="General" sourceLinked="1"/>
        <c:majorTickMark val="none"/>
        <c:minorTickMark val="none"/>
        <c:tickLblPos val="nextTo"/>
        <c:txPr>
          <a:bodyPr rot="0" vert="horz"/>
          <a:lstStyle/>
          <a:p>
            <a:pPr>
              <a:defRPr sz="1000" b="0" i="0" u="none" strike="noStrike" baseline="0">
                <a:solidFill>
                  <a:srgbClr val="FFFFFF"/>
                </a:solidFill>
                <a:latin typeface="Calibri"/>
                <a:ea typeface="Calibri"/>
                <a:cs typeface="Calibri"/>
              </a:defRPr>
            </a:pPr>
            <a:endParaRPr lang="es-CO"/>
          </a:p>
        </c:txPr>
        <c:crossAx val="163460832"/>
        <c:crosses val="autoZero"/>
        <c:auto val="1"/>
        <c:lblAlgn val="ctr"/>
        <c:lblOffset val="100"/>
        <c:noMultiLvlLbl val="0"/>
      </c:catAx>
      <c:valAx>
        <c:axId val="163460832"/>
        <c:scaling>
          <c:orientation val="minMax"/>
        </c:scaling>
        <c:delete val="1"/>
        <c:axPos val="l"/>
        <c:numFmt formatCode="0.00" sourceLinked="1"/>
        <c:majorTickMark val="out"/>
        <c:minorTickMark val="none"/>
        <c:tickLblPos val="nextTo"/>
        <c:crossAx val="163463184"/>
        <c:crosses val="autoZero"/>
        <c:crossBetween val="between"/>
      </c:valAx>
    </c:plotArea>
    <c:plotVisOnly val="1"/>
    <c:dispBlanksAs val="gap"/>
    <c:showDLblsOverMax val="0"/>
  </c:chart>
  <c:txPr>
    <a:bodyPr/>
    <a:lstStyle/>
    <a:p>
      <a:pPr>
        <a:defRPr sz="1000" b="0" i="0" u="none" strike="noStrike" baseline="0">
          <a:solidFill>
            <a:srgbClr val="FFFFFF"/>
          </a:solidFill>
          <a:latin typeface="Calibri"/>
          <a:ea typeface="Calibri"/>
          <a:cs typeface="Calibri"/>
        </a:defRPr>
      </a:pPr>
      <a:endParaRPr lang="es-CO"/>
    </a:p>
  </c:txPr>
  <c:printSettings>
    <c:headerFooter/>
    <c:pageMargins b="0.750000000000003" l="0.70000000000000095" r="0.70000000000000095" t="0.750000000000003"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45"/>
    </mc:Choice>
    <mc:Fallback>
      <c:style val="45"/>
    </mc:Fallback>
  </mc:AlternateContent>
  <c:chart>
    <c:title>
      <c:tx>
        <c:rich>
          <a:bodyPr/>
          <a:lstStyle/>
          <a:p>
            <a:pPr>
              <a:defRPr sz="1800" b="1" i="0" u="none" strike="noStrike" baseline="0">
                <a:solidFill>
                  <a:srgbClr val="FFFFFF"/>
                </a:solidFill>
                <a:latin typeface="Calibri"/>
                <a:ea typeface="Calibri"/>
                <a:cs typeface="Calibri"/>
              </a:defRPr>
            </a:pPr>
            <a:r>
              <a:rPr lang="es-CO"/>
              <a:t>PREVALENCIA DE FUNCIONARIOS QUE REPORTAN PATOLOGIA RESPIRATORIA TIPO BRONQUITIS CRONICA (EPOC, ASMA, SILICOSIS O FIBROSIS).</a:t>
            </a:r>
          </a:p>
        </c:rich>
      </c:tx>
      <c:overlay val="0"/>
    </c:title>
    <c:autoTitleDeleted val="0"/>
    <c:plotArea>
      <c:layout/>
      <c:lineChart>
        <c:grouping val="standard"/>
        <c:varyColors val="0"/>
        <c:ser>
          <c:idx val="0"/>
          <c:order val="0"/>
          <c:tx>
            <c:strRef>
              <c:f>'COND. SALUD'!$A$54:$C$54</c:f>
              <c:strCache>
                <c:ptCount val="3"/>
                <c:pt idx="0">
                  <c:v>Gráfico 6:  Prevalencia de Funcionarios que reportan patología respiratoria tipo: Asma, bronquitis crónica, silicosis, fibrosis</c:v>
                </c:pt>
              </c:strCache>
            </c:strRef>
          </c:tx>
          <c:dLbls>
            <c:spPr>
              <a:noFill/>
              <a:ln w="25400">
                <a:noFill/>
              </a:ln>
            </c:spPr>
            <c:txPr>
              <a:bodyPr wrap="square" lIns="38100" tIns="19050" rIns="38100" bIns="19050" anchor="ctr">
                <a:spAutoFit/>
              </a:bodyPr>
              <a:lstStyle/>
              <a:p>
                <a:pPr>
                  <a:defRPr sz="1000" b="0" i="0" u="none" strike="noStrike" baseline="0">
                    <a:solidFill>
                      <a:srgbClr val="FFFFFF"/>
                    </a:solidFill>
                    <a:latin typeface="Calibri"/>
                    <a:ea typeface="Calibri"/>
                    <a:cs typeface="Calibri"/>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trendline>
            <c:trendlineType val="exp"/>
            <c:dispRSqr val="0"/>
            <c:dispEq val="0"/>
          </c:trendline>
          <c:cat>
            <c:strRef>
              <c:f>'COND. SALUD'!$D$40:$O$40</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NOVIMEBRE</c:v>
                </c:pt>
                <c:pt idx="11">
                  <c:v>DICIEMBRE</c:v>
                </c:pt>
              </c:strCache>
            </c:strRef>
          </c:cat>
          <c:val>
            <c:numRef>
              <c:f>'COND. SALUD'!$D$54:$O$54</c:f>
              <c:numCache>
                <c:formatCode>0.00</c:formatCode>
                <c:ptCount val="12"/>
              </c:numCache>
            </c:numRef>
          </c:val>
          <c:smooth val="0"/>
          <c:extLst>
            <c:ext xmlns:c16="http://schemas.microsoft.com/office/drawing/2014/chart" uri="{C3380CC4-5D6E-409C-BE32-E72D297353CC}">
              <c16:uniqueId val="{00000001-FCE0-458F-8D62-126F51BF5F86}"/>
            </c:ext>
          </c:extLst>
        </c:ser>
        <c:dLbls>
          <c:showLegendKey val="0"/>
          <c:showVal val="0"/>
          <c:showCatName val="0"/>
          <c:showSerName val="0"/>
          <c:showPercent val="0"/>
          <c:showBubbleSize val="0"/>
        </c:dLbls>
        <c:marker val="1"/>
        <c:smooth val="0"/>
        <c:axId val="163461616"/>
        <c:axId val="163462008"/>
      </c:lineChart>
      <c:catAx>
        <c:axId val="163461616"/>
        <c:scaling>
          <c:orientation val="minMax"/>
        </c:scaling>
        <c:delete val="0"/>
        <c:axPos val="b"/>
        <c:numFmt formatCode="General" sourceLinked="1"/>
        <c:majorTickMark val="none"/>
        <c:minorTickMark val="none"/>
        <c:tickLblPos val="nextTo"/>
        <c:txPr>
          <a:bodyPr rot="0" vert="horz"/>
          <a:lstStyle/>
          <a:p>
            <a:pPr>
              <a:defRPr sz="1000" b="0" i="0" u="none" strike="noStrike" baseline="0">
                <a:solidFill>
                  <a:srgbClr val="FFFFFF"/>
                </a:solidFill>
                <a:latin typeface="Calibri"/>
                <a:ea typeface="Calibri"/>
                <a:cs typeface="Calibri"/>
              </a:defRPr>
            </a:pPr>
            <a:endParaRPr lang="es-CO"/>
          </a:p>
        </c:txPr>
        <c:crossAx val="163462008"/>
        <c:crosses val="autoZero"/>
        <c:auto val="1"/>
        <c:lblAlgn val="ctr"/>
        <c:lblOffset val="100"/>
        <c:noMultiLvlLbl val="0"/>
      </c:catAx>
      <c:valAx>
        <c:axId val="163462008"/>
        <c:scaling>
          <c:orientation val="minMax"/>
        </c:scaling>
        <c:delete val="1"/>
        <c:axPos val="l"/>
        <c:numFmt formatCode="0.00" sourceLinked="1"/>
        <c:majorTickMark val="out"/>
        <c:minorTickMark val="none"/>
        <c:tickLblPos val="nextTo"/>
        <c:crossAx val="163461616"/>
        <c:crosses val="autoZero"/>
        <c:crossBetween val="between"/>
      </c:valAx>
    </c:plotArea>
    <c:plotVisOnly val="1"/>
    <c:dispBlanksAs val="gap"/>
    <c:showDLblsOverMax val="0"/>
  </c:chart>
  <c:txPr>
    <a:bodyPr/>
    <a:lstStyle/>
    <a:p>
      <a:pPr>
        <a:defRPr sz="1000" b="0" i="0" u="none" strike="noStrike" baseline="0">
          <a:solidFill>
            <a:srgbClr val="FFFFFF"/>
          </a:solidFill>
          <a:latin typeface="Calibri"/>
          <a:ea typeface="Calibri"/>
          <a:cs typeface="Calibri"/>
        </a:defRPr>
      </a:pPr>
      <a:endParaRPr lang="es-CO"/>
    </a:p>
  </c:txPr>
  <c:printSettings>
    <c:headerFooter/>
    <c:pageMargins b="0.750000000000003" l="0.70000000000000095" r="0.70000000000000095" t="0.750000000000003"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45"/>
    </mc:Choice>
    <mc:Fallback>
      <c:style val="45"/>
    </mc:Fallback>
  </mc:AlternateContent>
  <c:chart>
    <c:title>
      <c:tx>
        <c:rich>
          <a:bodyPr/>
          <a:lstStyle/>
          <a:p>
            <a:pPr>
              <a:defRPr sz="1800" b="1" i="0" u="none" strike="noStrike" baseline="0">
                <a:solidFill>
                  <a:srgbClr val="FFFFFF"/>
                </a:solidFill>
                <a:latin typeface="Calibri"/>
                <a:ea typeface="Calibri"/>
                <a:cs typeface="Calibri"/>
              </a:defRPr>
            </a:pPr>
            <a:r>
              <a:rPr lang="es-CO"/>
              <a:t>PREVALENCIA DE FUNCIONARIOS QUE REPORTAN PATOLOGIA VISUAL QUE PUEDE GENERAR CEGUERA  (Catarata, Glaucoma, Retinopatía Diabética)</a:t>
            </a:r>
          </a:p>
        </c:rich>
      </c:tx>
      <c:overlay val="0"/>
    </c:title>
    <c:autoTitleDeleted val="0"/>
    <c:plotArea>
      <c:layout/>
      <c:lineChart>
        <c:grouping val="standard"/>
        <c:varyColors val="0"/>
        <c:ser>
          <c:idx val="0"/>
          <c:order val="0"/>
          <c:tx>
            <c:strRef>
              <c:f>'COND. SALUD'!$A$55:$C$55</c:f>
              <c:strCache>
                <c:ptCount val="3"/>
                <c:pt idx="0">
                  <c:v>Gráfico 7:  Prevalencia de Funcionarios que reportan patología visual que puede generar ceguera (Catarata, Glaucoma, Retinopatía Diabética) </c:v>
                </c:pt>
              </c:strCache>
            </c:strRef>
          </c:tx>
          <c:dLbls>
            <c:spPr>
              <a:noFill/>
              <a:ln w="25400">
                <a:noFill/>
              </a:ln>
            </c:spPr>
            <c:txPr>
              <a:bodyPr wrap="square" lIns="38100" tIns="19050" rIns="38100" bIns="19050" anchor="ctr">
                <a:spAutoFit/>
              </a:bodyPr>
              <a:lstStyle/>
              <a:p>
                <a:pPr>
                  <a:defRPr sz="1000" b="0" i="0" u="none" strike="noStrike" baseline="0">
                    <a:solidFill>
                      <a:srgbClr val="FFFFFF"/>
                    </a:solidFill>
                    <a:latin typeface="Calibri"/>
                    <a:ea typeface="Calibri"/>
                    <a:cs typeface="Calibri"/>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trendline>
            <c:trendlineType val="exp"/>
            <c:dispRSqr val="0"/>
            <c:dispEq val="0"/>
          </c:trendline>
          <c:cat>
            <c:strRef>
              <c:f>'COND. SALUD'!$D$40:$O$40</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NOVIMEBRE</c:v>
                </c:pt>
                <c:pt idx="11">
                  <c:v>DICIEMBRE</c:v>
                </c:pt>
              </c:strCache>
            </c:strRef>
          </c:cat>
          <c:val>
            <c:numRef>
              <c:f>'COND. SALUD'!$D$55:$O$55</c:f>
              <c:numCache>
                <c:formatCode>0.00</c:formatCode>
                <c:ptCount val="12"/>
              </c:numCache>
            </c:numRef>
          </c:val>
          <c:smooth val="0"/>
          <c:extLst>
            <c:ext xmlns:c16="http://schemas.microsoft.com/office/drawing/2014/chart" uri="{C3380CC4-5D6E-409C-BE32-E72D297353CC}">
              <c16:uniqueId val="{00000001-02FE-437C-B98E-0C3FEDD4C881}"/>
            </c:ext>
          </c:extLst>
        </c:ser>
        <c:dLbls>
          <c:showLegendKey val="0"/>
          <c:showVal val="0"/>
          <c:showCatName val="0"/>
          <c:showSerName val="0"/>
          <c:showPercent val="0"/>
          <c:showBubbleSize val="0"/>
        </c:dLbls>
        <c:marker val="1"/>
        <c:smooth val="0"/>
        <c:axId val="165841200"/>
        <c:axId val="165838456"/>
      </c:lineChart>
      <c:catAx>
        <c:axId val="165841200"/>
        <c:scaling>
          <c:orientation val="minMax"/>
        </c:scaling>
        <c:delete val="0"/>
        <c:axPos val="b"/>
        <c:numFmt formatCode="General" sourceLinked="1"/>
        <c:majorTickMark val="none"/>
        <c:minorTickMark val="none"/>
        <c:tickLblPos val="nextTo"/>
        <c:txPr>
          <a:bodyPr rot="0" vert="horz"/>
          <a:lstStyle/>
          <a:p>
            <a:pPr>
              <a:defRPr sz="1000" b="0" i="0" u="none" strike="noStrike" baseline="0">
                <a:solidFill>
                  <a:srgbClr val="FFFFFF"/>
                </a:solidFill>
                <a:latin typeface="Calibri"/>
                <a:ea typeface="Calibri"/>
                <a:cs typeface="Calibri"/>
              </a:defRPr>
            </a:pPr>
            <a:endParaRPr lang="es-CO"/>
          </a:p>
        </c:txPr>
        <c:crossAx val="165838456"/>
        <c:crosses val="autoZero"/>
        <c:auto val="1"/>
        <c:lblAlgn val="ctr"/>
        <c:lblOffset val="100"/>
        <c:noMultiLvlLbl val="0"/>
      </c:catAx>
      <c:valAx>
        <c:axId val="165838456"/>
        <c:scaling>
          <c:orientation val="minMax"/>
        </c:scaling>
        <c:delete val="1"/>
        <c:axPos val="l"/>
        <c:numFmt formatCode="0.00" sourceLinked="1"/>
        <c:majorTickMark val="out"/>
        <c:minorTickMark val="none"/>
        <c:tickLblPos val="nextTo"/>
        <c:crossAx val="165841200"/>
        <c:crosses val="autoZero"/>
        <c:crossBetween val="between"/>
      </c:valAx>
    </c:plotArea>
    <c:plotVisOnly val="1"/>
    <c:dispBlanksAs val="gap"/>
    <c:showDLblsOverMax val="0"/>
  </c:chart>
  <c:txPr>
    <a:bodyPr/>
    <a:lstStyle/>
    <a:p>
      <a:pPr>
        <a:defRPr sz="1000" b="0" i="0" u="none" strike="noStrike" baseline="0">
          <a:solidFill>
            <a:srgbClr val="FFFFFF"/>
          </a:solidFill>
          <a:latin typeface="Calibri"/>
          <a:ea typeface="Calibri"/>
          <a:cs typeface="Calibri"/>
        </a:defRPr>
      </a:pPr>
      <a:endParaRPr lang="es-CO"/>
    </a:p>
  </c:txPr>
  <c:printSettings>
    <c:headerFooter/>
    <c:pageMargins b="0.750000000000003" l="0.70000000000000095" r="0.70000000000000095" t="0.750000000000003"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45"/>
    </mc:Choice>
    <mc:Fallback>
      <c:style val="45"/>
    </mc:Fallback>
  </mc:AlternateContent>
  <c:chart>
    <c:title>
      <c:tx>
        <c:rich>
          <a:bodyPr/>
          <a:lstStyle/>
          <a:p>
            <a:pPr>
              <a:defRPr sz="1800" b="1" i="0" u="none" strike="noStrike" baseline="0">
                <a:solidFill>
                  <a:srgbClr val="FFFFFF"/>
                </a:solidFill>
                <a:latin typeface="Calibri"/>
                <a:ea typeface="Calibri"/>
                <a:cs typeface="Calibri"/>
              </a:defRPr>
            </a:pPr>
            <a:r>
              <a:rPr lang="es-CO"/>
              <a:t>PREVALENCIA DE FUNCIONARIOS QUE REPORTAN PATOLOGIA AUDITIVA (Hipoacusia)</a:t>
            </a:r>
          </a:p>
        </c:rich>
      </c:tx>
      <c:overlay val="0"/>
    </c:title>
    <c:autoTitleDeleted val="0"/>
    <c:plotArea>
      <c:layout/>
      <c:lineChart>
        <c:grouping val="standard"/>
        <c:varyColors val="0"/>
        <c:ser>
          <c:idx val="0"/>
          <c:order val="0"/>
          <c:tx>
            <c:strRef>
              <c:f>'COND. SALUD'!$A$56:$C$56</c:f>
              <c:strCache>
                <c:ptCount val="3"/>
                <c:pt idx="0">
                  <c:v>Gráfico 8:  Prevalencia de Funcionarios que reportan patología auditiva (hipoacusia)</c:v>
                </c:pt>
              </c:strCache>
            </c:strRef>
          </c:tx>
          <c:dLbls>
            <c:spPr>
              <a:noFill/>
              <a:ln w="25400">
                <a:noFill/>
              </a:ln>
            </c:spPr>
            <c:txPr>
              <a:bodyPr wrap="square" lIns="38100" tIns="19050" rIns="38100" bIns="19050" anchor="ctr">
                <a:spAutoFit/>
              </a:bodyPr>
              <a:lstStyle/>
              <a:p>
                <a:pPr>
                  <a:defRPr sz="1000" b="0" i="0" u="none" strike="noStrike" baseline="0">
                    <a:solidFill>
                      <a:srgbClr val="FFFFFF"/>
                    </a:solidFill>
                    <a:latin typeface="Calibri"/>
                    <a:ea typeface="Calibri"/>
                    <a:cs typeface="Calibri"/>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trendline>
            <c:trendlineType val="exp"/>
            <c:dispRSqr val="0"/>
            <c:dispEq val="0"/>
          </c:trendline>
          <c:cat>
            <c:strRef>
              <c:f>'COND. SALUD'!$D$40:$O$40</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NOVIMEBRE</c:v>
                </c:pt>
                <c:pt idx="11">
                  <c:v>DICIEMBRE</c:v>
                </c:pt>
              </c:strCache>
            </c:strRef>
          </c:cat>
          <c:val>
            <c:numRef>
              <c:f>'COND. SALUD'!$D$56:$O$56</c:f>
              <c:numCache>
                <c:formatCode>0.00</c:formatCode>
                <c:ptCount val="12"/>
              </c:numCache>
            </c:numRef>
          </c:val>
          <c:smooth val="0"/>
          <c:extLst>
            <c:ext xmlns:c16="http://schemas.microsoft.com/office/drawing/2014/chart" uri="{C3380CC4-5D6E-409C-BE32-E72D297353CC}">
              <c16:uniqueId val="{00000001-1E75-4EF7-AB80-43E20B981A8C}"/>
            </c:ext>
          </c:extLst>
        </c:ser>
        <c:dLbls>
          <c:showLegendKey val="0"/>
          <c:showVal val="0"/>
          <c:showCatName val="0"/>
          <c:showSerName val="0"/>
          <c:showPercent val="0"/>
          <c:showBubbleSize val="0"/>
        </c:dLbls>
        <c:marker val="1"/>
        <c:smooth val="0"/>
        <c:axId val="165843160"/>
        <c:axId val="165839632"/>
      </c:lineChart>
      <c:catAx>
        <c:axId val="165843160"/>
        <c:scaling>
          <c:orientation val="minMax"/>
        </c:scaling>
        <c:delete val="0"/>
        <c:axPos val="b"/>
        <c:numFmt formatCode="General" sourceLinked="1"/>
        <c:majorTickMark val="none"/>
        <c:minorTickMark val="none"/>
        <c:tickLblPos val="nextTo"/>
        <c:txPr>
          <a:bodyPr rot="0" vert="horz"/>
          <a:lstStyle/>
          <a:p>
            <a:pPr>
              <a:defRPr sz="1000" b="0" i="0" u="none" strike="noStrike" baseline="0">
                <a:solidFill>
                  <a:srgbClr val="FFFFFF"/>
                </a:solidFill>
                <a:latin typeface="Calibri"/>
                <a:ea typeface="Calibri"/>
                <a:cs typeface="Calibri"/>
              </a:defRPr>
            </a:pPr>
            <a:endParaRPr lang="es-CO"/>
          </a:p>
        </c:txPr>
        <c:crossAx val="165839632"/>
        <c:crosses val="autoZero"/>
        <c:auto val="1"/>
        <c:lblAlgn val="ctr"/>
        <c:lblOffset val="100"/>
        <c:noMultiLvlLbl val="0"/>
      </c:catAx>
      <c:valAx>
        <c:axId val="165839632"/>
        <c:scaling>
          <c:orientation val="minMax"/>
        </c:scaling>
        <c:delete val="1"/>
        <c:axPos val="l"/>
        <c:numFmt formatCode="0.00" sourceLinked="1"/>
        <c:majorTickMark val="out"/>
        <c:minorTickMark val="none"/>
        <c:tickLblPos val="nextTo"/>
        <c:crossAx val="165843160"/>
        <c:crosses val="autoZero"/>
        <c:crossBetween val="between"/>
      </c:valAx>
    </c:plotArea>
    <c:plotVisOnly val="1"/>
    <c:dispBlanksAs val="gap"/>
    <c:showDLblsOverMax val="0"/>
  </c:chart>
  <c:txPr>
    <a:bodyPr/>
    <a:lstStyle/>
    <a:p>
      <a:pPr>
        <a:defRPr sz="1000" b="0" i="0" u="none" strike="noStrike" baseline="0">
          <a:solidFill>
            <a:srgbClr val="FFFFFF"/>
          </a:solidFill>
          <a:latin typeface="Calibri"/>
          <a:ea typeface="Calibri"/>
          <a:cs typeface="Calibri"/>
        </a:defRPr>
      </a:pPr>
      <a:endParaRPr lang="es-CO"/>
    </a:p>
  </c:txPr>
  <c:printSettings>
    <c:headerFooter/>
    <c:pageMargins b="0.750000000000003" l="0.70000000000000095" r="0.70000000000000095" t="0.750000000000003"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45"/>
    </mc:Choice>
    <mc:Fallback>
      <c:style val="45"/>
    </mc:Fallback>
  </mc:AlternateContent>
  <c:chart>
    <c:title>
      <c:tx>
        <c:rich>
          <a:bodyPr/>
          <a:lstStyle/>
          <a:p>
            <a:pPr>
              <a:defRPr sz="1800" b="1" i="0" u="none" strike="noStrike" baseline="0">
                <a:solidFill>
                  <a:srgbClr val="FFFFFF"/>
                </a:solidFill>
                <a:latin typeface="Calibri"/>
                <a:ea typeface="Calibri"/>
                <a:cs typeface="Calibri"/>
              </a:defRPr>
            </a:pPr>
            <a:r>
              <a:rPr lang="es-CO"/>
              <a:t>SENSIBILIZACIÓN COLECTIVA EN TEMAS DEL PVE VIA MAIL, CHALAS O TALLERES</a:t>
            </a:r>
          </a:p>
        </c:rich>
      </c:tx>
      <c:overlay val="0"/>
    </c:title>
    <c:autoTitleDeleted val="0"/>
    <c:plotArea>
      <c:layout/>
      <c:lineChart>
        <c:grouping val="standard"/>
        <c:varyColors val="0"/>
        <c:ser>
          <c:idx val="0"/>
          <c:order val="0"/>
          <c:tx>
            <c:strRef>
              <c:f>'COND. SALUD'!$A$58:$C$58</c:f>
              <c:strCache>
                <c:ptCount val="3"/>
                <c:pt idx="0">
                  <c:v>Gráfico 10: No. Funcionarios con sensibilización colectiva  en temas del PVE vía mail, charlas o talleres.</c:v>
                </c:pt>
              </c:strCache>
            </c:strRef>
          </c:tx>
          <c:spPr>
            <a:ln>
              <a:solidFill>
                <a:schemeClr val="accent6">
                  <a:lumMod val="75000"/>
                </a:schemeClr>
              </a:solidFill>
            </a:ln>
          </c:spPr>
          <c:dLbls>
            <c:spPr>
              <a:noFill/>
              <a:ln w="25400">
                <a:noFill/>
              </a:ln>
            </c:spPr>
            <c:txPr>
              <a:bodyPr wrap="square" lIns="38100" tIns="19050" rIns="38100" bIns="19050" anchor="ctr">
                <a:spAutoFit/>
              </a:bodyPr>
              <a:lstStyle/>
              <a:p>
                <a:pPr>
                  <a:defRPr sz="1000" b="0" i="0" u="none" strike="noStrike" baseline="0">
                    <a:solidFill>
                      <a:srgbClr val="FFFFFF"/>
                    </a:solidFill>
                    <a:latin typeface="Calibri"/>
                    <a:ea typeface="Calibri"/>
                    <a:cs typeface="Calibri"/>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'COND. SALUD'!$D$40:$P$40</c:f>
              <c:strCache>
                <c:ptCount val="13"/>
                <c:pt idx="0">
                  <c:v>ENERO</c:v>
                </c:pt>
                <c:pt idx="1">
                  <c:v>FEBRERO</c:v>
                </c:pt>
                <c:pt idx="2">
                  <c:v>MARZO</c:v>
                </c:pt>
                <c:pt idx="3">
                  <c:v>ABRIL</c:v>
                </c:pt>
                <c:pt idx="4">
                  <c:v>MAYO</c:v>
                </c:pt>
                <c:pt idx="5">
                  <c:v>JUNIO</c:v>
                </c:pt>
                <c:pt idx="6">
                  <c:v>JULIO</c:v>
                </c:pt>
                <c:pt idx="7">
                  <c:v>AGOSTO</c:v>
                </c:pt>
                <c:pt idx="8">
                  <c:v>SEPTIEMBRE</c:v>
                </c:pt>
                <c:pt idx="9">
                  <c:v>OCTUBRE</c:v>
                </c:pt>
                <c:pt idx="10">
                  <c:v>NOVIMEBRE</c:v>
                </c:pt>
                <c:pt idx="11">
                  <c:v>DICIEMBRE</c:v>
                </c:pt>
                <c:pt idx="12">
                  <c:v>TOTAL</c:v>
                </c:pt>
              </c:strCache>
            </c:strRef>
          </c:cat>
          <c:val>
            <c:numRef>
              <c:f>'COND. SALUD'!$D$58:$P$58</c:f>
              <c:numCache>
                <c:formatCode>#,##0</c:formatCode>
                <c:ptCount val="13"/>
              </c:numCache>
            </c:numRef>
          </c:val>
          <c:smooth val="0"/>
          <c:extLst>
            <c:ext xmlns:c16="http://schemas.microsoft.com/office/drawing/2014/chart" uri="{C3380CC4-5D6E-409C-BE32-E72D297353CC}">
              <c16:uniqueId val="{00000000-F409-4CF8-A13C-217F466F1456}"/>
            </c:ext>
          </c:extLst>
        </c:ser>
        <c:dLbls>
          <c:showLegendKey val="0"/>
          <c:showVal val="0"/>
          <c:showCatName val="0"/>
          <c:showSerName val="0"/>
          <c:showPercent val="0"/>
          <c:showBubbleSize val="0"/>
        </c:dLbls>
        <c:marker val="1"/>
        <c:smooth val="0"/>
        <c:axId val="165838064"/>
        <c:axId val="165839240"/>
      </c:lineChart>
      <c:catAx>
        <c:axId val="165838064"/>
        <c:scaling>
          <c:orientation val="minMax"/>
        </c:scaling>
        <c:delete val="0"/>
        <c:axPos val="b"/>
        <c:numFmt formatCode="General" sourceLinked="1"/>
        <c:majorTickMark val="none"/>
        <c:minorTickMark val="none"/>
        <c:tickLblPos val="nextTo"/>
        <c:txPr>
          <a:bodyPr rot="0" vert="horz"/>
          <a:lstStyle/>
          <a:p>
            <a:pPr>
              <a:defRPr sz="1000" b="0" i="0" u="none" strike="noStrike" baseline="0">
                <a:solidFill>
                  <a:srgbClr val="FFFFFF"/>
                </a:solidFill>
                <a:latin typeface="Calibri"/>
                <a:ea typeface="Calibri"/>
                <a:cs typeface="Calibri"/>
              </a:defRPr>
            </a:pPr>
            <a:endParaRPr lang="es-CO"/>
          </a:p>
        </c:txPr>
        <c:crossAx val="165839240"/>
        <c:crosses val="autoZero"/>
        <c:auto val="1"/>
        <c:lblAlgn val="ctr"/>
        <c:lblOffset val="100"/>
        <c:noMultiLvlLbl val="0"/>
      </c:catAx>
      <c:valAx>
        <c:axId val="165839240"/>
        <c:scaling>
          <c:orientation val="minMax"/>
        </c:scaling>
        <c:delete val="1"/>
        <c:axPos val="l"/>
        <c:numFmt formatCode="#,##0" sourceLinked="1"/>
        <c:majorTickMark val="out"/>
        <c:minorTickMark val="none"/>
        <c:tickLblPos val="nextTo"/>
        <c:crossAx val="165838064"/>
        <c:crosses val="autoZero"/>
        <c:crossBetween val="between"/>
      </c:valAx>
    </c:plotArea>
    <c:plotVisOnly val="1"/>
    <c:dispBlanksAs val="gap"/>
    <c:showDLblsOverMax val="0"/>
  </c:chart>
  <c:txPr>
    <a:bodyPr/>
    <a:lstStyle/>
    <a:p>
      <a:pPr>
        <a:defRPr sz="1000" b="0" i="0" u="none" strike="noStrike" baseline="0">
          <a:solidFill>
            <a:srgbClr val="FFFFFF"/>
          </a:solidFill>
          <a:latin typeface="Calibri"/>
          <a:ea typeface="Calibri"/>
          <a:cs typeface="Calibri"/>
        </a:defRPr>
      </a:pPr>
      <a:endParaRPr lang="es-CO"/>
    </a:p>
  </c:txPr>
  <c:printSettings>
    <c:headerFooter/>
    <c:pageMargins b="0.750000000000003" l="0.70000000000000095" r="0.70000000000000095" t="0.750000000000003"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45"/>
    </mc:Choice>
    <mc:Fallback>
      <c:style val="45"/>
    </mc:Fallback>
  </mc:AlternateContent>
  <c:chart>
    <c:title>
      <c:tx>
        <c:rich>
          <a:bodyPr/>
          <a:lstStyle/>
          <a:p>
            <a:pPr>
              <a:defRPr sz="1000" b="0" i="0" u="none" strike="noStrike" baseline="0">
                <a:solidFill>
                  <a:srgbClr val="FFFFFF"/>
                </a:solidFill>
                <a:latin typeface="Calibri"/>
                <a:ea typeface="Calibri"/>
                <a:cs typeface="Calibri"/>
              </a:defRPr>
            </a:pPr>
            <a:r>
              <a:rPr lang="es-CO" sz="1800" b="1" i="0" u="none" strike="noStrike" baseline="0">
                <a:solidFill>
                  <a:srgbClr val="FFFFFF"/>
                </a:solidFill>
                <a:latin typeface="Calibri"/>
              </a:rPr>
              <a:t>PREVALENCIA DE FUNCIONARIOS QUE REPORTAN ACCIDENTE CEREBRO VASCULAR</a:t>
            </a:r>
          </a:p>
          <a:p>
            <a:pPr>
              <a:defRPr sz="1000" b="0" i="0" u="none" strike="noStrike" baseline="0">
                <a:solidFill>
                  <a:srgbClr val="FFFFFF"/>
                </a:solidFill>
                <a:latin typeface="Calibri"/>
                <a:ea typeface="Calibri"/>
                <a:cs typeface="Calibri"/>
              </a:defRPr>
            </a:pPr>
            <a:r>
              <a:rPr lang="es-CO" sz="1800" b="1" i="0" u="none" strike="noStrike" baseline="0">
                <a:solidFill>
                  <a:srgbClr val="FFFFFF"/>
                </a:solidFill>
                <a:latin typeface="Calibri"/>
              </a:rPr>
              <a:t>(Enventos tipo: Isquémico o hemorrágico)</a:t>
            </a:r>
          </a:p>
        </c:rich>
      </c:tx>
      <c:overlay val="0"/>
    </c:title>
    <c:autoTitleDeleted val="0"/>
    <c:plotArea>
      <c:layout>
        <c:manualLayout>
          <c:layoutTarget val="inner"/>
          <c:xMode val="edge"/>
          <c:yMode val="edge"/>
          <c:x val="1.2799734366572115E-2"/>
          <c:y val="0.18800012351397249"/>
          <c:w val="0.97440053126685577"/>
          <c:h val="0.73340645360506407"/>
        </c:manualLayout>
      </c:layout>
      <c:lineChart>
        <c:grouping val="standard"/>
        <c:varyColors val="0"/>
        <c:ser>
          <c:idx val="0"/>
          <c:order val="0"/>
          <c:tx>
            <c:strRef>
              <c:f>'COND. SALUD'!$A$52:$C$52</c:f>
              <c:strCache>
                <c:ptCount val="3"/>
                <c:pt idx="0">
                  <c:v>Gráfico 4: Prevalencia de Funcionarios que reportan haber presentado Accidente cerebro vascular (isquémico o hemorrágico)</c:v>
                </c:pt>
              </c:strCache>
            </c:strRef>
          </c:tx>
          <c:spPr>
            <a:ln>
              <a:solidFill>
                <a:srgbClr val="FFC000"/>
              </a:solidFill>
            </a:ln>
          </c:spPr>
          <c:dLbls>
            <c:spPr>
              <a:noFill/>
              <a:ln w="25400">
                <a:noFill/>
              </a:ln>
            </c:spPr>
            <c:txPr>
              <a:bodyPr wrap="square" lIns="38100" tIns="19050" rIns="38100" bIns="19050" anchor="ctr">
                <a:spAutoFit/>
              </a:bodyPr>
              <a:lstStyle/>
              <a:p>
                <a:pPr>
                  <a:defRPr sz="1000" b="0" i="0" u="none" strike="noStrike" baseline="0">
                    <a:solidFill>
                      <a:srgbClr val="FFFFFF"/>
                    </a:solidFill>
                    <a:latin typeface="Calibri"/>
                    <a:ea typeface="Calibri"/>
                    <a:cs typeface="Calibri"/>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trendline>
            <c:trendlineType val="exp"/>
            <c:dispRSqr val="0"/>
            <c:dispEq val="0"/>
          </c:trendline>
          <c:cat>
            <c:strRef>
              <c:f>'COND. SALUD'!$D$40:$P$40</c:f>
              <c:strCache>
                <c:ptCount val="13"/>
                <c:pt idx="0">
                  <c:v>ENERO</c:v>
                </c:pt>
                <c:pt idx="1">
                  <c:v>FEBRERO</c:v>
                </c:pt>
                <c:pt idx="2">
                  <c:v>MARZO</c:v>
                </c:pt>
                <c:pt idx="3">
                  <c:v>ABRIL</c:v>
                </c:pt>
                <c:pt idx="4">
                  <c:v>MAYO</c:v>
                </c:pt>
                <c:pt idx="5">
                  <c:v>JUNIO</c:v>
                </c:pt>
                <c:pt idx="6">
                  <c:v>JULIO</c:v>
                </c:pt>
                <c:pt idx="7">
                  <c:v>AGOSTO</c:v>
                </c:pt>
                <c:pt idx="8">
                  <c:v>SEPTIEMBRE</c:v>
                </c:pt>
                <c:pt idx="9">
                  <c:v>OCTUBRE</c:v>
                </c:pt>
                <c:pt idx="10">
                  <c:v>NOVIMEBRE</c:v>
                </c:pt>
                <c:pt idx="11">
                  <c:v>DICIEMBRE</c:v>
                </c:pt>
                <c:pt idx="12">
                  <c:v>TOTAL</c:v>
                </c:pt>
              </c:strCache>
            </c:strRef>
          </c:cat>
          <c:val>
            <c:numRef>
              <c:f>'COND. SALUD'!$D$52:$P$52</c:f>
              <c:numCache>
                <c:formatCode>0.00</c:formatCode>
                <c:ptCount val="13"/>
              </c:numCache>
            </c:numRef>
          </c:val>
          <c:smooth val="0"/>
          <c:extLst>
            <c:ext xmlns:c16="http://schemas.microsoft.com/office/drawing/2014/chart" uri="{C3380CC4-5D6E-409C-BE32-E72D297353CC}">
              <c16:uniqueId val="{00000001-BD70-4147-A587-770D9674770A}"/>
            </c:ext>
          </c:extLst>
        </c:ser>
        <c:dLbls>
          <c:showLegendKey val="0"/>
          <c:showVal val="0"/>
          <c:showCatName val="0"/>
          <c:showSerName val="0"/>
          <c:showPercent val="0"/>
          <c:showBubbleSize val="0"/>
        </c:dLbls>
        <c:marker val="1"/>
        <c:smooth val="0"/>
        <c:axId val="165840024"/>
        <c:axId val="165841592"/>
      </c:lineChart>
      <c:catAx>
        <c:axId val="165840024"/>
        <c:scaling>
          <c:orientation val="minMax"/>
        </c:scaling>
        <c:delete val="0"/>
        <c:axPos val="b"/>
        <c:numFmt formatCode="General" sourceLinked="1"/>
        <c:majorTickMark val="none"/>
        <c:minorTickMark val="none"/>
        <c:tickLblPos val="nextTo"/>
        <c:txPr>
          <a:bodyPr rot="0" vert="horz"/>
          <a:lstStyle/>
          <a:p>
            <a:pPr>
              <a:defRPr sz="1000" b="0" i="0" u="none" strike="noStrike" baseline="0">
                <a:solidFill>
                  <a:srgbClr val="FFFFFF"/>
                </a:solidFill>
                <a:latin typeface="Calibri"/>
                <a:ea typeface="Calibri"/>
                <a:cs typeface="Calibri"/>
              </a:defRPr>
            </a:pPr>
            <a:endParaRPr lang="es-CO"/>
          </a:p>
        </c:txPr>
        <c:crossAx val="165841592"/>
        <c:crosses val="autoZero"/>
        <c:auto val="1"/>
        <c:lblAlgn val="ctr"/>
        <c:lblOffset val="100"/>
        <c:noMultiLvlLbl val="0"/>
      </c:catAx>
      <c:valAx>
        <c:axId val="165841592"/>
        <c:scaling>
          <c:orientation val="minMax"/>
        </c:scaling>
        <c:delete val="1"/>
        <c:axPos val="l"/>
        <c:numFmt formatCode="0.00" sourceLinked="1"/>
        <c:majorTickMark val="out"/>
        <c:minorTickMark val="none"/>
        <c:tickLblPos val="nextTo"/>
        <c:crossAx val="165840024"/>
        <c:crosses val="autoZero"/>
        <c:crossBetween val="between"/>
      </c:valAx>
    </c:plotArea>
    <c:plotVisOnly val="1"/>
    <c:dispBlanksAs val="gap"/>
    <c:showDLblsOverMax val="0"/>
  </c:chart>
  <c:txPr>
    <a:bodyPr/>
    <a:lstStyle/>
    <a:p>
      <a:pPr>
        <a:defRPr sz="1000" b="0" i="0" u="none" strike="noStrike" baseline="0">
          <a:solidFill>
            <a:srgbClr val="FFFFFF"/>
          </a:solidFill>
          <a:latin typeface="Calibri"/>
          <a:ea typeface="Calibri"/>
          <a:cs typeface="Calibri"/>
        </a:defRPr>
      </a:pPr>
      <a:endParaRPr lang="es-CO"/>
    </a:p>
  </c:txPr>
  <c:printSettings>
    <c:headerFooter/>
    <c:pageMargins b="0.750000000000003" l="0.70000000000000095" r="0.70000000000000095" t="0.750000000000003"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45"/>
    </mc:Choice>
    <mc:Fallback>
      <c:style val="45"/>
    </mc:Fallback>
  </mc:AlternateContent>
  <c:chart>
    <c:title>
      <c:tx>
        <c:rich>
          <a:bodyPr/>
          <a:lstStyle/>
          <a:p>
            <a:pPr>
              <a:defRPr sz="1800" b="1" i="0" u="none" strike="noStrike" baseline="0">
                <a:solidFill>
                  <a:srgbClr val="FFFFFF"/>
                </a:solidFill>
                <a:latin typeface="Calibri"/>
                <a:ea typeface="Calibri"/>
                <a:cs typeface="Calibri"/>
              </a:defRPr>
            </a:pPr>
            <a:r>
              <a:rPr lang="es-CO"/>
              <a:t>PREVALENCIA DE FUNCIONARIOS QUE REPORTAN DIABETES</a:t>
            </a:r>
          </a:p>
        </c:rich>
      </c:tx>
      <c:layout>
        <c:manualLayout>
          <c:xMode val="edge"/>
          <c:yMode val="edge"/>
          <c:x val="0.23150233606691278"/>
          <c:y val="6.5551982058580704E-2"/>
        </c:manualLayout>
      </c:layout>
      <c:overlay val="0"/>
    </c:title>
    <c:autoTitleDeleted val="0"/>
    <c:plotArea>
      <c:layout>
        <c:manualLayout>
          <c:layoutTarget val="inner"/>
          <c:xMode val="edge"/>
          <c:yMode val="edge"/>
          <c:x val="1.2799734366572115E-2"/>
          <c:y val="0.18800012351397249"/>
          <c:w val="0.97440053126685577"/>
          <c:h val="0.73340645360506407"/>
        </c:manualLayout>
      </c:layout>
      <c:lineChart>
        <c:grouping val="stacked"/>
        <c:varyColors val="0"/>
        <c:ser>
          <c:idx val="0"/>
          <c:order val="0"/>
          <c:tx>
            <c:strRef>
              <c:f>'COND. SALUD'!$A$45:$C$45</c:f>
              <c:strCache>
                <c:ptCount val="3"/>
                <c:pt idx="0">
                  <c:v>Gráfico 5: No. funcionarios registrados en el PVE que reportan Diabetes</c:v>
                </c:pt>
              </c:strCache>
            </c:strRef>
          </c:tx>
          <c:spPr>
            <a:ln>
              <a:solidFill>
                <a:srgbClr val="FFC000"/>
              </a:solidFill>
            </a:ln>
          </c:spPr>
          <c:marker>
            <c:symbol val="none"/>
          </c:marker>
          <c:dLbls>
            <c:spPr>
              <a:noFill/>
              <a:ln w="25400">
                <a:noFill/>
              </a:ln>
            </c:spPr>
            <c:txPr>
              <a:bodyPr wrap="square" lIns="38100" tIns="19050" rIns="38100" bIns="19050" anchor="ctr">
                <a:spAutoFit/>
              </a:bodyPr>
              <a:lstStyle/>
              <a:p>
                <a:pPr>
                  <a:defRPr sz="1000" b="0" i="0" u="none" strike="noStrike" baseline="0">
                    <a:solidFill>
                      <a:srgbClr val="FFFFFF"/>
                    </a:solidFill>
                    <a:latin typeface="Calibri"/>
                    <a:ea typeface="Calibri"/>
                    <a:cs typeface="Calibri"/>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'COND. SALUD'!$D$40:$P$40</c:f>
              <c:strCache>
                <c:ptCount val="13"/>
                <c:pt idx="0">
                  <c:v>ENERO</c:v>
                </c:pt>
                <c:pt idx="1">
                  <c:v>FEBRERO</c:v>
                </c:pt>
                <c:pt idx="2">
                  <c:v>MARZO</c:v>
                </c:pt>
                <c:pt idx="3">
                  <c:v>ABRIL</c:v>
                </c:pt>
                <c:pt idx="4">
                  <c:v>MAYO</c:v>
                </c:pt>
                <c:pt idx="5">
                  <c:v>JUNIO</c:v>
                </c:pt>
                <c:pt idx="6">
                  <c:v>JULIO</c:v>
                </c:pt>
                <c:pt idx="7">
                  <c:v>AGOSTO</c:v>
                </c:pt>
                <c:pt idx="8">
                  <c:v>SEPTIEMBRE</c:v>
                </c:pt>
                <c:pt idx="9">
                  <c:v>OCTUBRE</c:v>
                </c:pt>
                <c:pt idx="10">
                  <c:v>NOVIMEBRE</c:v>
                </c:pt>
                <c:pt idx="11">
                  <c:v>DICIEMBRE</c:v>
                </c:pt>
                <c:pt idx="12">
                  <c:v>TOTAL</c:v>
                </c:pt>
              </c:strCache>
            </c:strRef>
          </c:cat>
          <c:val>
            <c:numRef>
              <c:f>'COND. SALUD'!$D$45:$O$45</c:f>
              <c:numCache>
                <c:formatCode>General</c:formatCode>
                <c:ptCount val="12"/>
              </c:numCache>
            </c:numRef>
          </c:val>
          <c:smooth val="0"/>
          <c:extLst>
            <c:ext xmlns:c16="http://schemas.microsoft.com/office/drawing/2014/chart" uri="{C3380CC4-5D6E-409C-BE32-E72D297353CC}">
              <c16:uniqueId val="{00000000-D722-4CD2-B7FE-D8D624F6611E}"/>
            </c:ext>
          </c:extLst>
        </c:ser>
        <c:dLbls>
          <c:showLegendKey val="0"/>
          <c:showVal val="0"/>
          <c:showCatName val="0"/>
          <c:showSerName val="0"/>
          <c:showPercent val="0"/>
          <c:showBubbleSize val="0"/>
        </c:dLbls>
        <c:smooth val="0"/>
        <c:axId val="165836104"/>
        <c:axId val="165842376"/>
      </c:lineChart>
      <c:catAx>
        <c:axId val="165836104"/>
        <c:scaling>
          <c:orientation val="minMax"/>
        </c:scaling>
        <c:delete val="0"/>
        <c:axPos val="b"/>
        <c:numFmt formatCode="General" sourceLinked="1"/>
        <c:majorTickMark val="none"/>
        <c:minorTickMark val="none"/>
        <c:tickLblPos val="nextTo"/>
        <c:txPr>
          <a:bodyPr rot="0" vert="horz"/>
          <a:lstStyle/>
          <a:p>
            <a:pPr>
              <a:defRPr sz="1000" b="0" i="0" u="none" strike="noStrike" baseline="0">
                <a:solidFill>
                  <a:srgbClr val="FFFFFF"/>
                </a:solidFill>
                <a:latin typeface="Calibri"/>
                <a:ea typeface="Calibri"/>
                <a:cs typeface="Calibri"/>
              </a:defRPr>
            </a:pPr>
            <a:endParaRPr lang="es-CO"/>
          </a:p>
        </c:txPr>
        <c:crossAx val="165842376"/>
        <c:crosses val="autoZero"/>
        <c:auto val="1"/>
        <c:lblAlgn val="ctr"/>
        <c:lblOffset val="100"/>
        <c:noMultiLvlLbl val="0"/>
      </c:catAx>
      <c:valAx>
        <c:axId val="165842376"/>
        <c:scaling>
          <c:orientation val="minMax"/>
        </c:scaling>
        <c:delete val="1"/>
        <c:axPos val="l"/>
        <c:numFmt formatCode="General" sourceLinked="1"/>
        <c:majorTickMark val="out"/>
        <c:minorTickMark val="none"/>
        <c:tickLblPos val="nextTo"/>
        <c:crossAx val="165836104"/>
        <c:crosses val="autoZero"/>
        <c:crossBetween val="between"/>
      </c:valAx>
    </c:plotArea>
    <c:plotVisOnly val="1"/>
    <c:dispBlanksAs val="gap"/>
    <c:showDLblsOverMax val="0"/>
  </c:chart>
  <c:txPr>
    <a:bodyPr/>
    <a:lstStyle/>
    <a:p>
      <a:pPr>
        <a:defRPr sz="1000" b="0" i="0" u="none" strike="noStrike" baseline="0">
          <a:solidFill>
            <a:srgbClr val="FFFFFF"/>
          </a:solidFill>
          <a:latin typeface="Calibri"/>
          <a:ea typeface="Calibri"/>
          <a:cs typeface="Calibri"/>
        </a:defRPr>
      </a:pPr>
      <a:endParaRPr lang="es-CO"/>
    </a:p>
  </c:txPr>
  <c:printSettings>
    <c:headerFooter/>
    <c:pageMargins b="0.750000000000003" l="0.70000000000000095" r="0.70000000000000095" t="0.750000000000003" header="0.3" footer="0.3"/>
    <c:pageSetup/>
  </c:printSettings>
</c:chartSpac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s>
</file>

<file path=xl/drawings/_rels/drawing2.xml.rels><?xml version="1.0" encoding="UTF-8" standalone="yes"?>
<Relationships xmlns="http://schemas.openxmlformats.org/package/2006/relationships"><Relationship Id="rId3" Type="http://schemas.openxmlformats.org/officeDocument/2006/relationships/chart" Target="../charts/chart13.xml"/><Relationship Id="rId2" Type="http://schemas.openxmlformats.org/officeDocument/2006/relationships/chart" Target="../charts/chart12.xml"/><Relationship Id="rId1" Type="http://schemas.openxmlformats.org/officeDocument/2006/relationships/chart" Target="../charts/chart11.xml"/></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0</xdr:col>
      <xdr:colOff>419100</xdr:colOff>
      <xdr:row>64</xdr:row>
      <xdr:rowOff>142875</xdr:rowOff>
    </xdr:from>
    <xdr:to>
      <xdr:col>7</xdr:col>
      <xdr:colOff>561975</xdr:colOff>
      <xdr:row>64</xdr:row>
      <xdr:rowOff>4191000</xdr:rowOff>
    </xdr:to>
    <xdr:graphicFrame macro="">
      <xdr:nvGraphicFramePr>
        <xdr:cNvPr id="2266944" name="1 Gráfico">
          <a:extLst>
            <a:ext uri="{FF2B5EF4-FFF2-40B4-BE49-F238E27FC236}">
              <a16:creationId xmlns:a16="http://schemas.microsoft.com/office/drawing/2014/main" id="{00000000-0008-0000-0000-000040972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419100</xdr:colOff>
      <xdr:row>69</xdr:row>
      <xdr:rowOff>133350</xdr:rowOff>
    </xdr:from>
    <xdr:to>
      <xdr:col>7</xdr:col>
      <xdr:colOff>561975</xdr:colOff>
      <xdr:row>69</xdr:row>
      <xdr:rowOff>4181475</xdr:rowOff>
    </xdr:to>
    <xdr:graphicFrame macro="">
      <xdr:nvGraphicFramePr>
        <xdr:cNvPr id="2266945" name="1 Gráfico">
          <a:extLst>
            <a:ext uri="{FF2B5EF4-FFF2-40B4-BE49-F238E27FC236}">
              <a16:creationId xmlns:a16="http://schemas.microsoft.com/office/drawing/2014/main" id="{00000000-0008-0000-0000-000041972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419100</xdr:colOff>
      <xdr:row>74</xdr:row>
      <xdr:rowOff>133350</xdr:rowOff>
    </xdr:from>
    <xdr:to>
      <xdr:col>7</xdr:col>
      <xdr:colOff>561975</xdr:colOff>
      <xdr:row>74</xdr:row>
      <xdr:rowOff>4181475</xdr:rowOff>
    </xdr:to>
    <xdr:graphicFrame macro="">
      <xdr:nvGraphicFramePr>
        <xdr:cNvPr id="2266946" name="1 Gráfico">
          <a:extLst>
            <a:ext uri="{FF2B5EF4-FFF2-40B4-BE49-F238E27FC236}">
              <a16:creationId xmlns:a16="http://schemas.microsoft.com/office/drawing/2014/main" id="{00000000-0008-0000-0000-000042972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419100</xdr:colOff>
      <xdr:row>89</xdr:row>
      <xdr:rowOff>123825</xdr:rowOff>
    </xdr:from>
    <xdr:to>
      <xdr:col>8</xdr:col>
      <xdr:colOff>180975</xdr:colOff>
      <xdr:row>89</xdr:row>
      <xdr:rowOff>4514850</xdr:rowOff>
    </xdr:to>
    <xdr:graphicFrame macro="">
      <xdr:nvGraphicFramePr>
        <xdr:cNvPr id="2266947" name="1 Gráfico">
          <a:extLst>
            <a:ext uri="{FF2B5EF4-FFF2-40B4-BE49-F238E27FC236}">
              <a16:creationId xmlns:a16="http://schemas.microsoft.com/office/drawing/2014/main" id="{00000000-0008-0000-0000-000043972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419100</xdr:colOff>
      <xdr:row>94</xdr:row>
      <xdr:rowOff>123825</xdr:rowOff>
    </xdr:from>
    <xdr:to>
      <xdr:col>8</xdr:col>
      <xdr:colOff>180975</xdr:colOff>
      <xdr:row>94</xdr:row>
      <xdr:rowOff>4514850</xdr:rowOff>
    </xdr:to>
    <xdr:graphicFrame macro="">
      <xdr:nvGraphicFramePr>
        <xdr:cNvPr id="2266948" name="1 Gráfico">
          <a:extLst>
            <a:ext uri="{FF2B5EF4-FFF2-40B4-BE49-F238E27FC236}">
              <a16:creationId xmlns:a16="http://schemas.microsoft.com/office/drawing/2014/main" id="{00000000-0008-0000-0000-000044972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409575</xdr:colOff>
      <xdr:row>99</xdr:row>
      <xdr:rowOff>95250</xdr:rowOff>
    </xdr:from>
    <xdr:to>
      <xdr:col>8</xdr:col>
      <xdr:colOff>171450</xdr:colOff>
      <xdr:row>99</xdr:row>
      <xdr:rowOff>4495800</xdr:rowOff>
    </xdr:to>
    <xdr:graphicFrame macro="">
      <xdr:nvGraphicFramePr>
        <xdr:cNvPr id="2266949" name="1 Gráfico">
          <a:extLst>
            <a:ext uri="{FF2B5EF4-FFF2-40B4-BE49-F238E27FC236}">
              <a16:creationId xmlns:a16="http://schemas.microsoft.com/office/drawing/2014/main" id="{00000000-0008-0000-0000-000045972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419100</xdr:colOff>
      <xdr:row>104</xdr:row>
      <xdr:rowOff>133350</xdr:rowOff>
    </xdr:from>
    <xdr:to>
      <xdr:col>7</xdr:col>
      <xdr:colOff>561975</xdr:colOff>
      <xdr:row>104</xdr:row>
      <xdr:rowOff>4181475</xdr:rowOff>
    </xdr:to>
    <xdr:graphicFrame macro="">
      <xdr:nvGraphicFramePr>
        <xdr:cNvPr id="2266950" name="1 Gráfico">
          <a:extLst>
            <a:ext uri="{FF2B5EF4-FFF2-40B4-BE49-F238E27FC236}">
              <a16:creationId xmlns:a16="http://schemas.microsoft.com/office/drawing/2014/main" id="{00000000-0008-0000-0000-000046972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419100</xdr:colOff>
      <xdr:row>79</xdr:row>
      <xdr:rowOff>133350</xdr:rowOff>
    </xdr:from>
    <xdr:to>
      <xdr:col>7</xdr:col>
      <xdr:colOff>561975</xdr:colOff>
      <xdr:row>79</xdr:row>
      <xdr:rowOff>4181475</xdr:rowOff>
    </xdr:to>
    <xdr:graphicFrame macro="">
      <xdr:nvGraphicFramePr>
        <xdr:cNvPr id="2266951" name="1 Gráfico">
          <a:extLst>
            <a:ext uri="{FF2B5EF4-FFF2-40B4-BE49-F238E27FC236}">
              <a16:creationId xmlns:a16="http://schemas.microsoft.com/office/drawing/2014/main" id="{00000000-0008-0000-0000-000047972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285750</xdr:colOff>
      <xdr:row>84</xdr:row>
      <xdr:rowOff>190500</xdr:rowOff>
    </xdr:from>
    <xdr:to>
      <xdr:col>7</xdr:col>
      <xdr:colOff>409575</xdr:colOff>
      <xdr:row>84</xdr:row>
      <xdr:rowOff>4248150</xdr:rowOff>
    </xdr:to>
    <xdr:graphicFrame macro="">
      <xdr:nvGraphicFramePr>
        <xdr:cNvPr id="2266952" name="1 Gráfico">
          <a:extLst>
            <a:ext uri="{FF2B5EF4-FFF2-40B4-BE49-F238E27FC236}">
              <a16:creationId xmlns:a16="http://schemas.microsoft.com/office/drawing/2014/main" id="{00000000-0008-0000-0000-000048972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419100</xdr:colOff>
      <xdr:row>109</xdr:row>
      <xdr:rowOff>104775</xdr:rowOff>
    </xdr:from>
    <xdr:to>
      <xdr:col>7</xdr:col>
      <xdr:colOff>542925</xdr:colOff>
      <xdr:row>109</xdr:row>
      <xdr:rowOff>4181475</xdr:rowOff>
    </xdr:to>
    <xdr:graphicFrame macro="">
      <xdr:nvGraphicFramePr>
        <xdr:cNvPr id="2266953" name="1 Gráfico">
          <a:extLst>
            <a:ext uri="{FF2B5EF4-FFF2-40B4-BE49-F238E27FC236}">
              <a16:creationId xmlns:a16="http://schemas.microsoft.com/office/drawing/2014/main" id="{00000000-0008-0000-0000-000049972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419100</xdr:colOff>
      <xdr:row>25</xdr:row>
      <xdr:rowOff>133350</xdr:rowOff>
    </xdr:from>
    <xdr:to>
      <xdr:col>6</xdr:col>
      <xdr:colOff>561975</xdr:colOff>
      <xdr:row>25</xdr:row>
      <xdr:rowOff>4181475</xdr:rowOff>
    </xdr:to>
    <xdr:graphicFrame macro="">
      <xdr:nvGraphicFramePr>
        <xdr:cNvPr id="5082" name="1 Gráfico">
          <a:extLst>
            <a:ext uri="{FF2B5EF4-FFF2-40B4-BE49-F238E27FC236}">
              <a16:creationId xmlns:a16="http://schemas.microsoft.com/office/drawing/2014/main" id="{00000000-0008-0000-0100-0000DA13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457200</xdr:colOff>
      <xdr:row>39</xdr:row>
      <xdr:rowOff>133350</xdr:rowOff>
    </xdr:from>
    <xdr:to>
      <xdr:col>6</xdr:col>
      <xdr:colOff>533400</xdr:colOff>
      <xdr:row>39</xdr:row>
      <xdr:rowOff>4686300</xdr:rowOff>
    </xdr:to>
    <xdr:graphicFrame macro="">
      <xdr:nvGraphicFramePr>
        <xdr:cNvPr id="5083" name="2 Gráfico">
          <a:extLst>
            <a:ext uri="{FF2B5EF4-FFF2-40B4-BE49-F238E27FC236}">
              <a16:creationId xmlns:a16="http://schemas.microsoft.com/office/drawing/2014/main" id="{00000000-0008-0000-0100-0000DB13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457200</xdr:colOff>
      <xdr:row>53</xdr:row>
      <xdr:rowOff>142875</xdr:rowOff>
    </xdr:from>
    <xdr:to>
      <xdr:col>6</xdr:col>
      <xdr:colOff>476250</xdr:colOff>
      <xdr:row>53</xdr:row>
      <xdr:rowOff>4686300</xdr:rowOff>
    </xdr:to>
    <xdr:graphicFrame macro="">
      <xdr:nvGraphicFramePr>
        <xdr:cNvPr id="5084" name="3 Gráfico">
          <a:extLst>
            <a:ext uri="{FF2B5EF4-FFF2-40B4-BE49-F238E27FC236}">
              <a16:creationId xmlns:a16="http://schemas.microsoft.com/office/drawing/2014/main" id="{00000000-0008-0000-0100-0000DC13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14</xdr:col>
      <xdr:colOff>161925</xdr:colOff>
      <xdr:row>22</xdr:row>
      <xdr:rowOff>180975</xdr:rowOff>
    </xdr:from>
    <xdr:to>
      <xdr:col>17</xdr:col>
      <xdr:colOff>352425</xdr:colOff>
      <xdr:row>31</xdr:row>
      <xdr:rowOff>0</xdr:rowOff>
    </xdr:to>
    <xdr:pic>
      <xdr:nvPicPr>
        <xdr:cNvPr id="3121419" name="Imagen 52">
          <a:extLst>
            <a:ext uri="{FF2B5EF4-FFF2-40B4-BE49-F238E27FC236}">
              <a16:creationId xmlns:a16="http://schemas.microsoft.com/office/drawing/2014/main" id="{00000000-0008-0000-0200-00000BA12F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954625" y="22450425"/>
          <a:ext cx="2476500" cy="496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47625</xdr:colOff>
      <xdr:row>19</xdr:row>
      <xdr:rowOff>76200</xdr:rowOff>
    </xdr:from>
    <xdr:to>
      <xdr:col>21</xdr:col>
      <xdr:colOff>238125</xdr:colOff>
      <xdr:row>23</xdr:row>
      <xdr:rowOff>66675</xdr:rowOff>
    </xdr:to>
    <xdr:pic>
      <xdr:nvPicPr>
        <xdr:cNvPr id="3121420" name="Imagen 54">
          <a:extLst>
            <a:ext uri="{FF2B5EF4-FFF2-40B4-BE49-F238E27FC236}">
              <a16:creationId xmlns:a16="http://schemas.microsoft.com/office/drawing/2014/main" id="{00000000-0008-0000-0200-00000CA12F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888325" y="17973675"/>
          <a:ext cx="2476500" cy="455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742950</xdr:colOff>
      <xdr:row>19</xdr:row>
      <xdr:rowOff>66675</xdr:rowOff>
    </xdr:from>
    <xdr:to>
      <xdr:col>25</xdr:col>
      <xdr:colOff>66675</xdr:colOff>
      <xdr:row>23</xdr:row>
      <xdr:rowOff>161925</xdr:rowOff>
    </xdr:to>
    <xdr:pic>
      <xdr:nvPicPr>
        <xdr:cNvPr id="3121421" name="Imagen 55">
          <a:extLst>
            <a:ext uri="{FF2B5EF4-FFF2-40B4-BE49-F238E27FC236}">
              <a16:creationId xmlns:a16="http://schemas.microsoft.com/office/drawing/2014/main" id="{00000000-0008-0000-0200-00000DA12F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869650" y="17964150"/>
          <a:ext cx="2371725" cy="4657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371475</xdr:colOff>
      <xdr:row>19</xdr:row>
      <xdr:rowOff>142875</xdr:rowOff>
    </xdr:from>
    <xdr:to>
      <xdr:col>28</xdr:col>
      <xdr:colOff>438150</xdr:colOff>
      <xdr:row>23</xdr:row>
      <xdr:rowOff>381000</xdr:rowOff>
    </xdr:to>
    <xdr:pic>
      <xdr:nvPicPr>
        <xdr:cNvPr id="3121422" name="Imagen 56">
          <a:extLst>
            <a:ext uri="{FF2B5EF4-FFF2-40B4-BE49-F238E27FC236}">
              <a16:creationId xmlns:a16="http://schemas.microsoft.com/office/drawing/2014/main" id="{00000000-0008-0000-0200-00000EA12F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546175" y="18040350"/>
          <a:ext cx="2352675" cy="480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657225</xdr:colOff>
      <xdr:row>19</xdr:row>
      <xdr:rowOff>1114425</xdr:rowOff>
    </xdr:from>
    <xdr:to>
      <xdr:col>22</xdr:col>
      <xdr:colOff>114300</xdr:colOff>
      <xdr:row>21</xdr:row>
      <xdr:rowOff>200025</xdr:rowOff>
    </xdr:to>
    <xdr:pic>
      <xdr:nvPicPr>
        <xdr:cNvPr id="3121423" name="Imagen 1">
          <a:extLst>
            <a:ext uri="{FF2B5EF4-FFF2-40B4-BE49-F238E27FC236}">
              <a16:creationId xmlns:a16="http://schemas.microsoft.com/office/drawing/2014/main" id="{00000000-0008-0000-0200-00000FA12F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l="1598" t="6779" r="23354" b="18678"/>
        <a:stretch>
          <a:fillRect/>
        </a:stretch>
      </xdr:blipFill>
      <xdr:spPr bwMode="auto">
        <a:xfrm>
          <a:off x="21497925" y="19011900"/>
          <a:ext cx="2505075" cy="1552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Documents%20and%20Settings\amelor\Configuraci&#243;n%20local\Archivos%20temporales%20de%20Internet\Content.Outlook\R4OHWV8G\Borrador%20PVE%20BIOMECANICO%202016-Plantilla%20excel.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IESGO_PSICOSOCIAL"/>
      <sheetName val="DME"/>
      <sheetName val="Registro Fotografico"/>
      <sheetName val="Marco Legal"/>
      <sheetName val="Definiciones"/>
      <sheetName val="Hoja2"/>
    </sheetNames>
    <sheetDataSet>
      <sheetData sheetId="0"/>
      <sheetData sheetId="1">
        <row r="13">
          <cell r="D13" t="str">
            <v>ENE</v>
          </cell>
          <cell r="E13" t="str">
            <v>FEB</v>
          </cell>
          <cell r="F13" t="str">
            <v>MAR</v>
          </cell>
          <cell r="G13" t="str">
            <v>ABR</v>
          </cell>
          <cell r="H13" t="str">
            <v>MAY</v>
          </cell>
          <cell r="I13" t="str">
            <v>JUN</v>
          </cell>
          <cell r="J13" t="str">
            <v>JUL</v>
          </cell>
          <cell r="K13" t="str">
            <v>AGO</v>
          </cell>
          <cell r="L13" t="str">
            <v>SEP</v>
          </cell>
          <cell r="M13" t="str">
            <v>OCT</v>
          </cell>
          <cell r="N13" t="str">
            <v>NOV</v>
          </cell>
          <cell r="O13" t="str">
            <v>DIC</v>
          </cell>
        </row>
      </sheetData>
      <sheetData sheetId="2"/>
      <sheetData sheetId="3"/>
      <sheetData sheetId="4"/>
      <sheetData sheetId="5"/>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R400"/>
  <sheetViews>
    <sheetView showGridLines="0" tabSelected="1" zoomScale="70" zoomScaleNormal="70" zoomScaleSheetLayoutView="55" zoomScalePageLayoutView="120" workbookViewId="0">
      <selection activeCell="A4" sqref="A4:Q4"/>
    </sheetView>
  </sheetViews>
  <sheetFormatPr baseColWidth="10" defaultColWidth="14.7109375" defaultRowHeight="18.75" customHeight="1" zeroHeight="1" x14ac:dyDescent="0.25"/>
  <cols>
    <col min="1" max="1" width="72.140625" style="1" customWidth="1"/>
    <col min="2" max="2" width="52.5703125" style="1" customWidth="1"/>
    <col min="3" max="3" width="26" style="1" customWidth="1"/>
    <col min="4" max="4" width="18" style="1" customWidth="1"/>
    <col min="5" max="5" width="18.7109375" style="1" customWidth="1"/>
    <col min="6" max="6" width="16.7109375" style="1" customWidth="1"/>
    <col min="7" max="7" width="18.7109375" style="1" customWidth="1"/>
    <col min="8" max="8" width="16.140625" style="1" customWidth="1"/>
    <col min="9" max="9" width="16.28515625" style="1" customWidth="1"/>
    <col min="10" max="10" width="15.28515625" style="1" customWidth="1"/>
    <col min="11" max="11" width="17.5703125" style="1" customWidth="1"/>
    <col min="12" max="12" width="17.7109375" style="1" customWidth="1"/>
    <col min="13" max="13" width="18.28515625" style="1" customWidth="1"/>
    <col min="14" max="14" width="16.42578125" style="1" customWidth="1"/>
    <col min="15" max="15" width="17" style="1" customWidth="1"/>
    <col min="16" max="16" width="12.7109375" style="1" customWidth="1"/>
    <col min="17" max="17" width="37" style="1" customWidth="1"/>
    <col min="18" max="19" width="14.7109375" style="1" customWidth="1"/>
    <col min="20" max="16384" width="14.7109375" style="1"/>
  </cols>
  <sheetData>
    <row r="1" spans="1:17" ht="59.25" customHeight="1" x14ac:dyDescent="0.25">
      <c r="A1" s="144" t="s">
        <v>137</v>
      </c>
      <c r="B1" s="135" t="s">
        <v>184</v>
      </c>
      <c r="C1" s="136"/>
      <c r="D1" s="136"/>
      <c r="E1" s="136"/>
      <c r="F1" s="136"/>
      <c r="G1" s="136"/>
      <c r="H1" s="136"/>
      <c r="I1" s="136"/>
      <c r="J1" s="136"/>
      <c r="K1" s="136"/>
      <c r="L1" s="136"/>
      <c r="M1" s="136"/>
      <c r="N1" s="136"/>
      <c r="O1" s="136"/>
      <c r="P1" s="136"/>
      <c r="Q1" s="137"/>
    </row>
    <row r="2" spans="1:17" ht="19.5" customHeight="1" x14ac:dyDescent="0.25">
      <c r="A2" s="145"/>
      <c r="B2" s="138"/>
      <c r="C2" s="139"/>
      <c r="D2" s="139"/>
      <c r="E2" s="139"/>
      <c r="F2" s="139"/>
      <c r="G2" s="139"/>
      <c r="H2" s="139"/>
      <c r="I2" s="139"/>
      <c r="J2" s="139"/>
      <c r="K2" s="139"/>
      <c r="L2" s="139"/>
      <c r="M2" s="139"/>
      <c r="N2" s="139"/>
      <c r="O2" s="139"/>
      <c r="P2" s="139"/>
      <c r="Q2" s="140"/>
    </row>
    <row r="3" spans="1:17" ht="18.75" customHeight="1" x14ac:dyDescent="0.25">
      <c r="A3" s="146"/>
      <c r="B3" s="141"/>
      <c r="C3" s="142"/>
      <c r="D3" s="142"/>
      <c r="E3" s="142"/>
      <c r="F3" s="142"/>
      <c r="G3" s="142"/>
      <c r="H3" s="142"/>
      <c r="I3" s="142"/>
      <c r="J3" s="142"/>
      <c r="K3" s="142"/>
      <c r="L3" s="142"/>
      <c r="M3" s="142"/>
      <c r="N3" s="142"/>
      <c r="O3" s="142"/>
      <c r="P3" s="142"/>
      <c r="Q3" s="143"/>
    </row>
    <row r="4" spans="1:17" ht="57" customHeight="1" x14ac:dyDescent="0.25">
      <c r="A4" s="147" t="s">
        <v>182</v>
      </c>
      <c r="B4" s="148"/>
      <c r="C4" s="148"/>
      <c r="D4" s="148"/>
      <c r="E4" s="148"/>
      <c r="F4" s="148"/>
      <c r="G4" s="148"/>
      <c r="H4" s="148"/>
      <c r="I4" s="148"/>
      <c r="J4" s="148"/>
      <c r="K4" s="148"/>
      <c r="L4" s="148"/>
      <c r="M4" s="148"/>
      <c r="N4" s="148"/>
      <c r="O4" s="148"/>
      <c r="P4" s="148"/>
      <c r="Q4" s="149"/>
    </row>
    <row r="5" spans="1:17" ht="34.5" customHeight="1" x14ac:dyDescent="0.25">
      <c r="A5" s="123" t="s">
        <v>179</v>
      </c>
      <c r="B5" s="124"/>
      <c r="C5" s="125"/>
      <c r="D5" s="125"/>
      <c r="E5" s="125"/>
      <c r="F5" s="125"/>
      <c r="G5" s="125"/>
      <c r="H5" s="125"/>
      <c r="I5" s="125"/>
      <c r="J5" s="125"/>
      <c r="K5" s="125"/>
      <c r="L5" s="125"/>
      <c r="M5" s="125"/>
      <c r="N5" s="125"/>
      <c r="O5" s="125"/>
      <c r="P5" s="125"/>
      <c r="Q5" s="126"/>
    </row>
    <row r="6" spans="1:17" ht="400.5" customHeight="1" x14ac:dyDescent="0.25">
      <c r="A6" s="101" t="s">
        <v>138</v>
      </c>
      <c r="B6" s="192" t="s">
        <v>153</v>
      </c>
      <c r="C6" s="193"/>
      <c r="D6" s="193"/>
      <c r="E6" s="193"/>
      <c r="F6" s="193"/>
      <c r="G6" s="193"/>
      <c r="H6" s="193"/>
      <c r="I6" s="193"/>
      <c r="J6" s="193"/>
      <c r="K6" s="193"/>
      <c r="L6" s="193"/>
      <c r="M6" s="193"/>
      <c r="N6" s="193"/>
      <c r="O6" s="193"/>
      <c r="P6" s="193"/>
      <c r="Q6" s="194"/>
    </row>
    <row r="7" spans="1:17" ht="409.5" customHeight="1" x14ac:dyDescent="0.25">
      <c r="A7" s="101" t="s">
        <v>139</v>
      </c>
      <c r="B7" s="195" t="s">
        <v>180</v>
      </c>
      <c r="C7" s="196"/>
      <c r="D7" s="196"/>
      <c r="E7" s="196"/>
      <c r="F7" s="196"/>
      <c r="G7" s="196"/>
      <c r="H7" s="197" t="s">
        <v>154</v>
      </c>
      <c r="I7" s="197"/>
      <c r="J7" s="197"/>
      <c r="K7" s="197"/>
      <c r="L7" s="197"/>
      <c r="M7" s="197"/>
      <c r="N7" s="197"/>
      <c r="O7" s="197"/>
      <c r="P7" s="197"/>
      <c r="Q7" s="197"/>
    </row>
    <row r="8" spans="1:17" ht="83.25" customHeight="1" thickBot="1" x14ac:dyDescent="0.3">
      <c r="A8" s="102" t="s">
        <v>140</v>
      </c>
      <c r="B8" s="198" t="s">
        <v>178</v>
      </c>
      <c r="C8" s="199"/>
      <c r="D8" s="199"/>
      <c r="E8" s="199"/>
      <c r="F8" s="199"/>
      <c r="G8" s="199"/>
      <c r="H8" s="199"/>
      <c r="I8" s="199"/>
      <c r="J8" s="199"/>
      <c r="K8" s="199"/>
      <c r="L8" s="199"/>
      <c r="M8" s="199"/>
      <c r="N8" s="199"/>
      <c r="O8" s="199"/>
      <c r="P8" s="199"/>
      <c r="Q8" s="200"/>
    </row>
    <row r="9" spans="1:17" ht="25.5" customHeight="1" thickBot="1" x14ac:dyDescent="0.3">
      <c r="A9" s="164" t="s">
        <v>9</v>
      </c>
      <c r="B9" s="165"/>
      <c r="C9" s="165"/>
      <c r="D9" s="165"/>
      <c r="E9" s="165"/>
      <c r="F9" s="165"/>
      <c r="G9" s="165"/>
      <c r="H9" s="165"/>
      <c r="I9" s="165"/>
      <c r="J9" s="165"/>
      <c r="K9" s="165"/>
      <c r="L9" s="165"/>
      <c r="M9" s="165"/>
      <c r="N9" s="165"/>
      <c r="O9" s="165"/>
      <c r="P9" s="165"/>
      <c r="Q9" s="166"/>
    </row>
    <row r="10" spans="1:17" s="3" customFormat="1" ht="27.75" customHeight="1" x14ac:dyDescent="0.25">
      <c r="A10" s="106" t="s">
        <v>22</v>
      </c>
      <c r="B10" s="106" t="s">
        <v>56</v>
      </c>
      <c r="C10" s="107" t="s">
        <v>2</v>
      </c>
      <c r="D10" s="108" t="s">
        <v>141</v>
      </c>
      <c r="E10" s="108" t="s">
        <v>142</v>
      </c>
      <c r="F10" s="108" t="s">
        <v>143</v>
      </c>
      <c r="G10" s="108" t="s">
        <v>144</v>
      </c>
      <c r="H10" s="108" t="s">
        <v>145</v>
      </c>
      <c r="I10" s="108" t="s">
        <v>146</v>
      </c>
      <c r="J10" s="108" t="s">
        <v>147</v>
      </c>
      <c r="K10" s="108" t="s">
        <v>148</v>
      </c>
      <c r="L10" s="108" t="s">
        <v>149</v>
      </c>
      <c r="M10" s="108" t="s">
        <v>150</v>
      </c>
      <c r="N10" s="108" t="s">
        <v>151</v>
      </c>
      <c r="O10" s="108" t="s">
        <v>152</v>
      </c>
      <c r="P10" s="109" t="s">
        <v>55</v>
      </c>
      <c r="Q10" s="110" t="s">
        <v>6</v>
      </c>
    </row>
    <row r="11" spans="1:17" s="3" customFormat="1" ht="69.75" customHeight="1" x14ac:dyDescent="0.25">
      <c r="A11" s="170" t="s">
        <v>66</v>
      </c>
      <c r="B11" s="169" t="s">
        <v>105</v>
      </c>
      <c r="C11" s="162" t="s">
        <v>175</v>
      </c>
      <c r="D11" s="98"/>
      <c r="E11" s="99"/>
      <c r="F11" s="99"/>
      <c r="G11" s="99"/>
      <c r="H11" s="99"/>
      <c r="I11" s="99"/>
      <c r="J11" s="99"/>
      <c r="K11" s="99"/>
      <c r="L11" s="99"/>
      <c r="M11" s="99"/>
      <c r="N11" s="99"/>
      <c r="O11" s="99"/>
      <c r="P11" s="98"/>
      <c r="Q11" s="151"/>
    </row>
    <row r="12" spans="1:17" s="3" customFormat="1" ht="73.5" customHeight="1" x14ac:dyDescent="0.25">
      <c r="A12" s="170"/>
      <c r="B12" s="169"/>
      <c r="C12" s="162"/>
      <c r="D12" s="98"/>
      <c r="E12" s="99"/>
      <c r="F12" s="99"/>
      <c r="G12" s="99"/>
      <c r="H12" s="99"/>
      <c r="I12" s="99"/>
      <c r="J12" s="99"/>
      <c r="K12" s="99"/>
      <c r="L12" s="99"/>
      <c r="M12" s="99"/>
      <c r="N12" s="99"/>
      <c r="O12" s="99"/>
      <c r="P12" s="98"/>
      <c r="Q12" s="151"/>
    </row>
    <row r="13" spans="1:17" s="3" customFormat="1" ht="61.5" customHeight="1" x14ac:dyDescent="0.25">
      <c r="A13" s="202" t="s">
        <v>109</v>
      </c>
      <c r="B13" s="169" t="s">
        <v>67</v>
      </c>
      <c r="C13" s="162" t="s">
        <v>175</v>
      </c>
      <c r="D13" s="100"/>
      <c r="E13" s="99"/>
      <c r="F13" s="99"/>
      <c r="G13" s="99"/>
      <c r="H13" s="99"/>
      <c r="I13" s="99"/>
      <c r="J13" s="99"/>
      <c r="K13" s="99"/>
      <c r="L13" s="99"/>
      <c r="M13" s="99"/>
      <c r="N13" s="99"/>
      <c r="O13" s="99"/>
      <c r="P13" s="98"/>
      <c r="Q13" s="151"/>
    </row>
    <row r="14" spans="1:17" s="3" customFormat="1" ht="66.75" customHeight="1" x14ac:dyDescent="0.25">
      <c r="A14" s="170"/>
      <c r="B14" s="169"/>
      <c r="C14" s="162"/>
      <c r="D14" s="100"/>
      <c r="E14" s="99"/>
      <c r="F14" s="99"/>
      <c r="G14" s="99"/>
      <c r="H14" s="99"/>
      <c r="I14" s="99"/>
      <c r="J14" s="99"/>
      <c r="K14" s="99"/>
      <c r="L14" s="99"/>
      <c r="M14" s="99"/>
      <c r="N14" s="99"/>
      <c r="O14" s="99"/>
      <c r="P14" s="98"/>
      <c r="Q14" s="151"/>
    </row>
    <row r="15" spans="1:17" ht="70.5" customHeight="1" x14ac:dyDescent="0.25">
      <c r="A15" s="167" t="s">
        <v>181</v>
      </c>
      <c r="B15" s="169" t="s">
        <v>68</v>
      </c>
      <c r="C15" s="162" t="s">
        <v>176</v>
      </c>
      <c r="D15" s="98"/>
      <c r="E15" s="99"/>
      <c r="F15" s="99"/>
      <c r="G15" s="99"/>
      <c r="H15" s="99"/>
      <c r="I15" s="99"/>
      <c r="J15" s="99"/>
      <c r="K15" s="99"/>
      <c r="L15" s="99"/>
      <c r="M15" s="99"/>
      <c r="N15" s="99"/>
      <c r="O15" s="99"/>
      <c r="P15" s="98"/>
      <c r="Q15" s="151"/>
    </row>
    <row r="16" spans="1:17" ht="81.75" customHeight="1" x14ac:dyDescent="0.25">
      <c r="A16" s="168"/>
      <c r="B16" s="169"/>
      <c r="C16" s="162"/>
      <c r="D16" s="98"/>
      <c r="E16" s="99"/>
      <c r="F16" s="99"/>
      <c r="G16" s="99"/>
      <c r="H16" s="99"/>
      <c r="I16" s="99"/>
      <c r="J16" s="99"/>
      <c r="K16" s="99"/>
      <c r="L16" s="99"/>
      <c r="M16" s="99"/>
      <c r="N16" s="99"/>
      <c r="O16" s="99"/>
      <c r="P16" s="98"/>
      <c r="Q16" s="151"/>
    </row>
    <row r="17" spans="1:17" ht="69.75" customHeight="1" x14ac:dyDescent="0.25">
      <c r="A17" s="181" t="s">
        <v>124</v>
      </c>
      <c r="B17" s="169" t="s">
        <v>68</v>
      </c>
      <c r="C17" s="162" t="s">
        <v>176</v>
      </c>
      <c r="D17" s="98"/>
      <c r="E17" s="99"/>
      <c r="F17" s="99"/>
      <c r="G17" s="99"/>
      <c r="H17" s="99"/>
      <c r="I17" s="99"/>
      <c r="J17" s="99"/>
      <c r="K17" s="99"/>
      <c r="L17" s="99"/>
      <c r="M17" s="99"/>
      <c r="N17" s="99"/>
      <c r="O17" s="99"/>
      <c r="P17" s="98"/>
      <c r="Q17" s="151"/>
    </row>
    <row r="18" spans="1:17" ht="60" customHeight="1" x14ac:dyDescent="0.25">
      <c r="A18" s="181"/>
      <c r="B18" s="169"/>
      <c r="C18" s="162"/>
      <c r="D18" s="98"/>
      <c r="E18" s="99"/>
      <c r="F18" s="99"/>
      <c r="G18" s="99"/>
      <c r="H18" s="99"/>
      <c r="I18" s="99"/>
      <c r="J18" s="99"/>
      <c r="K18" s="99"/>
      <c r="L18" s="99"/>
      <c r="M18" s="99"/>
      <c r="N18" s="99"/>
      <c r="O18" s="99"/>
      <c r="P18" s="98"/>
      <c r="Q18" s="151"/>
    </row>
    <row r="19" spans="1:17" ht="66.75" customHeight="1" x14ac:dyDescent="0.25">
      <c r="A19" s="181" t="s">
        <v>126</v>
      </c>
      <c r="B19" s="169" t="s">
        <v>68</v>
      </c>
      <c r="C19" s="162" t="s">
        <v>176</v>
      </c>
      <c r="D19" s="98"/>
      <c r="E19" s="99"/>
      <c r="F19" s="99"/>
      <c r="G19" s="99"/>
      <c r="H19" s="99"/>
      <c r="I19" s="99"/>
      <c r="J19" s="99"/>
      <c r="K19" s="99"/>
      <c r="L19" s="99"/>
      <c r="M19" s="99"/>
      <c r="N19" s="99"/>
      <c r="O19" s="99"/>
      <c r="P19" s="98"/>
      <c r="Q19" s="151"/>
    </row>
    <row r="20" spans="1:17" ht="60.75" customHeight="1" x14ac:dyDescent="0.25">
      <c r="A20" s="181"/>
      <c r="B20" s="169"/>
      <c r="C20" s="162"/>
      <c r="D20" s="98"/>
      <c r="E20" s="99"/>
      <c r="F20" s="99"/>
      <c r="G20" s="99"/>
      <c r="H20" s="99"/>
      <c r="I20" s="99"/>
      <c r="J20" s="99"/>
      <c r="K20" s="99"/>
      <c r="L20" s="99"/>
      <c r="M20" s="99"/>
      <c r="N20" s="99"/>
      <c r="O20" s="99"/>
      <c r="P20" s="98"/>
      <c r="Q20" s="151"/>
    </row>
    <row r="21" spans="1:17" ht="57" customHeight="1" x14ac:dyDescent="0.25">
      <c r="A21" s="187" t="s">
        <v>114</v>
      </c>
      <c r="B21" s="169" t="s">
        <v>68</v>
      </c>
      <c r="C21" s="162" t="s">
        <v>176</v>
      </c>
      <c r="D21" s="98"/>
      <c r="E21" s="99"/>
      <c r="F21" s="99"/>
      <c r="G21" s="99"/>
      <c r="H21" s="99"/>
      <c r="I21" s="99"/>
      <c r="J21" s="99"/>
      <c r="K21" s="99"/>
      <c r="L21" s="99"/>
      <c r="M21" s="99"/>
      <c r="N21" s="99"/>
      <c r="O21" s="99"/>
      <c r="P21" s="98"/>
      <c r="Q21" s="150"/>
    </row>
    <row r="22" spans="1:17" ht="59.25" customHeight="1" x14ac:dyDescent="0.25">
      <c r="A22" s="188"/>
      <c r="B22" s="169"/>
      <c r="C22" s="162"/>
      <c r="D22" s="98"/>
      <c r="E22" s="99"/>
      <c r="F22" s="99"/>
      <c r="G22" s="99"/>
      <c r="H22" s="99"/>
      <c r="I22" s="99"/>
      <c r="J22" s="99"/>
      <c r="K22" s="99"/>
      <c r="L22" s="99"/>
      <c r="M22" s="99"/>
      <c r="N22" s="99"/>
      <c r="O22" s="99"/>
      <c r="P22" s="98"/>
      <c r="Q22" s="150"/>
    </row>
    <row r="23" spans="1:17" ht="57" customHeight="1" x14ac:dyDescent="0.25">
      <c r="A23" s="202" t="s">
        <v>115</v>
      </c>
      <c r="B23" s="161" t="s">
        <v>108</v>
      </c>
      <c r="C23" s="201" t="s">
        <v>175</v>
      </c>
      <c r="D23" s="98"/>
      <c r="E23" s="99"/>
      <c r="F23" s="99"/>
      <c r="G23" s="99"/>
      <c r="H23" s="99"/>
      <c r="I23" s="99"/>
      <c r="J23" s="99"/>
      <c r="K23" s="99"/>
      <c r="L23" s="99"/>
      <c r="M23" s="99"/>
      <c r="N23" s="99"/>
      <c r="O23" s="99"/>
      <c r="P23" s="98"/>
      <c r="Q23" s="151"/>
    </row>
    <row r="24" spans="1:17" ht="68.25" customHeight="1" x14ac:dyDescent="0.25">
      <c r="A24" s="170"/>
      <c r="B24" s="161"/>
      <c r="C24" s="201"/>
      <c r="D24" s="98"/>
      <c r="E24" s="99"/>
      <c r="F24" s="99"/>
      <c r="G24" s="99"/>
      <c r="H24" s="99"/>
      <c r="I24" s="99"/>
      <c r="J24" s="99"/>
      <c r="K24" s="99"/>
      <c r="L24" s="99"/>
      <c r="M24" s="99"/>
      <c r="N24" s="99"/>
      <c r="O24" s="99"/>
      <c r="P24" s="98"/>
      <c r="Q24" s="151"/>
    </row>
    <row r="25" spans="1:17" ht="53.25" customHeight="1" x14ac:dyDescent="0.25">
      <c r="A25" s="202" t="s">
        <v>116</v>
      </c>
      <c r="B25" s="161" t="s">
        <v>69</v>
      </c>
      <c r="C25" s="162" t="s">
        <v>176</v>
      </c>
      <c r="D25" s="98"/>
      <c r="E25" s="99"/>
      <c r="F25" s="99"/>
      <c r="G25" s="99"/>
      <c r="H25" s="99"/>
      <c r="I25" s="99"/>
      <c r="J25" s="99"/>
      <c r="K25" s="99"/>
      <c r="L25" s="99"/>
      <c r="M25" s="99"/>
      <c r="N25" s="99"/>
      <c r="O25" s="99"/>
      <c r="P25" s="98"/>
      <c r="Q25" s="151"/>
    </row>
    <row r="26" spans="1:17" ht="55.5" customHeight="1" x14ac:dyDescent="0.25">
      <c r="A26" s="170"/>
      <c r="B26" s="161"/>
      <c r="C26" s="162"/>
      <c r="D26" s="98"/>
      <c r="E26" s="99"/>
      <c r="F26" s="99"/>
      <c r="G26" s="99"/>
      <c r="H26" s="99"/>
      <c r="I26" s="99"/>
      <c r="J26" s="99"/>
      <c r="K26" s="99"/>
      <c r="L26" s="99"/>
      <c r="M26" s="99"/>
      <c r="N26" s="99"/>
      <c r="O26" s="99"/>
      <c r="P26" s="98"/>
      <c r="Q26" s="151"/>
    </row>
    <row r="27" spans="1:17" ht="63" customHeight="1" x14ac:dyDescent="0.25">
      <c r="A27" s="218" t="s">
        <v>117</v>
      </c>
      <c r="B27" s="185" t="s">
        <v>70</v>
      </c>
      <c r="C27" s="201" t="s">
        <v>176</v>
      </c>
      <c r="D27" s="98"/>
      <c r="E27" s="99"/>
      <c r="F27" s="99"/>
      <c r="G27" s="99"/>
      <c r="H27" s="99"/>
      <c r="I27" s="99"/>
      <c r="J27" s="99"/>
      <c r="K27" s="99"/>
      <c r="L27" s="99"/>
      <c r="M27" s="99"/>
      <c r="N27" s="99"/>
      <c r="O27" s="99"/>
      <c r="P27" s="98"/>
      <c r="Q27" s="151"/>
    </row>
    <row r="28" spans="1:17" ht="54.75" customHeight="1" x14ac:dyDescent="0.25">
      <c r="A28" s="218"/>
      <c r="B28" s="185"/>
      <c r="C28" s="201"/>
      <c r="D28" s="98"/>
      <c r="E28" s="99"/>
      <c r="F28" s="99"/>
      <c r="G28" s="99"/>
      <c r="H28" s="99"/>
      <c r="I28" s="99"/>
      <c r="J28" s="99"/>
      <c r="K28" s="99"/>
      <c r="L28" s="99"/>
      <c r="M28" s="99"/>
      <c r="N28" s="99"/>
      <c r="O28" s="99"/>
      <c r="P28" s="98"/>
      <c r="Q28" s="151"/>
    </row>
    <row r="29" spans="1:17" ht="63.75" customHeight="1" x14ac:dyDescent="0.25">
      <c r="A29" s="163" t="s">
        <v>118</v>
      </c>
      <c r="B29" s="185" t="s">
        <v>71</v>
      </c>
      <c r="C29" s="186" t="s">
        <v>177</v>
      </c>
      <c r="D29" s="98"/>
      <c r="E29" s="99"/>
      <c r="F29" s="99"/>
      <c r="G29" s="99"/>
      <c r="H29" s="99"/>
      <c r="I29" s="99"/>
      <c r="J29" s="99"/>
      <c r="K29" s="99"/>
      <c r="L29" s="99"/>
      <c r="M29" s="99"/>
      <c r="N29" s="99"/>
      <c r="O29" s="99"/>
      <c r="P29" s="98"/>
      <c r="Q29" s="151"/>
    </row>
    <row r="30" spans="1:17" ht="54.75" customHeight="1" x14ac:dyDescent="0.25">
      <c r="A30" s="163"/>
      <c r="B30" s="185"/>
      <c r="C30" s="186"/>
      <c r="D30" s="98"/>
      <c r="E30" s="99"/>
      <c r="F30" s="99"/>
      <c r="G30" s="99"/>
      <c r="H30" s="99"/>
      <c r="I30" s="99"/>
      <c r="J30" s="99"/>
      <c r="K30" s="99"/>
      <c r="L30" s="99"/>
      <c r="M30" s="99"/>
      <c r="N30" s="99"/>
      <c r="O30" s="99"/>
      <c r="P30" s="98"/>
      <c r="Q30" s="151"/>
    </row>
    <row r="31" spans="1:17" ht="72" customHeight="1" x14ac:dyDescent="0.25">
      <c r="A31" s="163" t="s">
        <v>133</v>
      </c>
      <c r="B31" s="185" t="s">
        <v>119</v>
      </c>
      <c r="C31" s="186" t="s">
        <v>177</v>
      </c>
      <c r="D31" s="98"/>
      <c r="E31" s="99"/>
      <c r="F31" s="99"/>
      <c r="G31" s="99"/>
      <c r="H31" s="99"/>
      <c r="I31" s="99"/>
      <c r="J31" s="99"/>
      <c r="K31" s="99"/>
      <c r="L31" s="99"/>
      <c r="M31" s="99"/>
      <c r="N31" s="99"/>
      <c r="O31" s="99"/>
      <c r="P31" s="98"/>
      <c r="Q31" s="151"/>
    </row>
    <row r="32" spans="1:17" ht="57.75" customHeight="1" x14ac:dyDescent="0.25">
      <c r="A32" s="163"/>
      <c r="B32" s="185"/>
      <c r="C32" s="186"/>
      <c r="D32" s="98"/>
      <c r="E32" s="99"/>
      <c r="F32" s="99"/>
      <c r="G32" s="99"/>
      <c r="H32" s="99"/>
      <c r="I32" s="99"/>
      <c r="J32" s="99"/>
      <c r="K32" s="99"/>
      <c r="L32" s="99"/>
      <c r="M32" s="99"/>
      <c r="N32" s="99"/>
      <c r="O32" s="99"/>
      <c r="P32" s="98"/>
      <c r="Q32" s="151"/>
    </row>
    <row r="33" spans="1:17" ht="72" customHeight="1" x14ac:dyDescent="0.25">
      <c r="A33" s="163" t="s">
        <v>106</v>
      </c>
      <c r="B33" s="185" t="s">
        <v>107</v>
      </c>
      <c r="C33" s="186" t="s">
        <v>176</v>
      </c>
      <c r="D33" s="98"/>
      <c r="E33" s="99"/>
      <c r="F33" s="99"/>
      <c r="G33" s="99"/>
      <c r="H33" s="99"/>
      <c r="I33" s="99"/>
      <c r="J33" s="99"/>
      <c r="K33" s="99"/>
      <c r="L33" s="99"/>
      <c r="M33" s="99"/>
      <c r="N33" s="99"/>
      <c r="O33" s="99"/>
      <c r="P33" s="98"/>
      <c r="Q33" s="151"/>
    </row>
    <row r="34" spans="1:17" ht="67.5" customHeight="1" x14ac:dyDescent="0.25">
      <c r="A34" s="163"/>
      <c r="B34" s="185"/>
      <c r="C34" s="186"/>
      <c r="D34" s="98"/>
      <c r="E34" s="99"/>
      <c r="F34" s="99"/>
      <c r="G34" s="99"/>
      <c r="H34" s="99"/>
      <c r="I34" s="99"/>
      <c r="J34" s="99"/>
      <c r="K34" s="99"/>
      <c r="L34" s="99"/>
      <c r="M34" s="99"/>
      <c r="N34" s="99"/>
      <c r="O34" s="99"/>
      <c r="P34" s="98"/>
      <c r="Q34" s="151"/>
    </row>
    <row r="35" spans="1:17" ht="18.75" customHeight="1" thickBot="1" x14ac:dyDescent="0.3">
      <c r="A35" s="189" t="s">
        <v>3</v>
      </c>
      <c r="B35" s="190"/>
      <c r="C35" s="191"/>
      <c r="D35" s="103">
        <f t="shared" ref="D35:O35" si="0">D11+D13+D15+D17+D39+D19+D21+D23+D25+D27+D29+D31+D33</f>
        <v>0</v>
      </c>
      <c r="E35" s="103">
        <f t="shared" si="0"/>
        <v>0</v>
      </c>
      <c r="F35" s="103">
        <f t="shared" si="0"/>
        <v>0</v>
      </c>
      <c r="G35" s="103">
        <f t="shared" si="0"/>
        <v>0</v>
      </c>
      <c r="H35" s="103">
        <f t="shared" si="0"/>
        <v>0</v>
      </c>
      <c r="I35" s="103">
        <f t="shared" si="0"/>
        <v>0</v>
      </c>
      <c r="J35" s="103">
        <f t="shared" si="0"/>
        <v>0</v>
      </c>
      <c r="K35" s="103">
        <f t="shared" si="0"/>
        <v>0</v>
      </c>
      <c r="L35" s="103">
        <f t="shared" si="0"/>
        <v>0</v>
      </c>
      <c r="M35" s="103">
        <f t="shared" si="0"/>
        <v>0</v>
      </c>
      <c r="N35" s="103">
        <f t="shared" si="0"/>
        <v>0</v>
      </c>
      <c r="O35" s="103">
        <f t="shared" si="0"/>
        <v>0</v>
      </c>
      <c r="P35" s="103">
        <f t="shared" ref="P35:P36" si="1">SUM(D35:O35)</f>
        <v>0</v>
      </c>
      <c r="Q35" s="48">
        <f>SUM(D35:O35)</f>
        <v>0</v>
      </c>
    </row>
    <row r="36" spans="1:17" ht="18.75" customHeight="1" thickTop="1" thickBot="1" x14ac:dyDescent="0.3">
      <c r="A36" s="182" t="s">
        <v>4</v>
      </c>
      <c r="B36" s="183"/>
      <c r="C36" s="184"/>
      <c r="D36" s="104">
        <f>D12+D14+D16+D18+D20+D22+D24+D26+D28+D30+D32+D34</f>
        <v>0</v>
      </c>
      <c r="E36" s="104">
        <f t="shared" ref="E36:O36" si="2">E12+E14+E16+E18+E20+E22+E24+E26+E28+E30+E32+E34</f>
        <v>0</v>
      </c>
      <c r="F36" s="104">
        <f t="shared" si="2"/>
        <v>0</v>
      </c>
      <c r="G36" s="104">
        <f t="shared" si="2"/>
        <v>0</v>
      </c>
      <c r="H36" s="104">
        <f t="shared" si="2"/>
        <v>0</v>
      </c>
      <c r="I36" s="104">
        <f t="shared" si="2"/>
        <v>0</v>
      </c>
      <c r="J36" s="104">
        <f t="shared" si="2"/>
        <v>0</v>
      </c>
      <c r="K36" s="104">
        <f t="shared" si="2"/>
        <v>0</v>
      </c>
      <c r="L36" s="104">
        <f t="shared" si="2"/>
        <v>0</v>
      </c>
      <c r="M36" s="104">
        <f t="shared" si="2"/>
        <v>0</v>
      </c>
      <c r="N36" s="104">
        <f t="shared" si="2"/>
        <v>0</v>
      </c>
      <c r="O36" s="104">
        <f t="shared" si="2"/>
        <v>0</v>
      </c>
      <c r="P36" s="104">
        <f t="shared" si="1"/>
        <v>0</v>
      </c>
      <c r="Q36" s="49">
        <f>SUM(D36:O36)</f>
        <v>0</v>
      </c>
    </row>
    <row r="37" spans="1:17" ht="18.75" customHeight="1" thickTop="1" thickBot="1" x14ac:dyDescent="0.3">
      <c r="A37" s="182" t="s">
        <v>5</v>
      </c>
      <c r="B37" s="183"/>
      <c r="C37" s="184"/>
      <c r="D37" s="105" t="e">
        <f t="shared" ref="D37:P37" si="3">D36/D35</f>
        <v>#DIV/0!</v>
      </c>
      <c r="E37" s="105" t="e">
        <f t="shared" si="3"/>
        <v>#DIV/0!</v>
      </c>
      <c r="F37" s="105" t="e">
        <f t="shared" si="3"/>
        <v>#DIV/0!</v>
      </c>
      <c r="G37" s="105" t="e">
        <f t="shared" si="3"/>
        <v>#DIV/0!</v>
      </c>
      <c r="H37" s="105" t="e">
        <f t="shared" si="3"/>
        <v>#DIV/0!</v>
      </c>
      <c r="I37" s="105" t="e">
        <f t="shared" si="3"/>
        <v>#DIV/0!</v>
      </c>
      <c r="J37" s="105" t="e">
        <f t="shared" si="3"/>
        <v>#DIV/0!</v>
      </c>
      <c r="K37" s="105" t="e">
        <f t="shared" si="3"/>
        <v>#DIV/0!</v>
      </c>
      <c r="L37" s="105" t="e">
        <f t="shared" si="3"/>
        <v>#DIV/0!</v>
      </c>
      <c r="M37" s="105" t="e">
        <f t="shared" si="3"/>
        <v>#DIV/0!</v>
      </c>
      <c r="N37" s="105" t="e">
        <f t="shared" si="3"/>
        <v>#DIV/0!</v>
      </c>
      <c r="O37" s="105" t="e">
        <f t="shared" si="3"/>
        <v>#DIV/0!</v>
      </c>
      <c r="P37" s="105" t="e">
        <f t="shared" si="3"/>
        <v>#DIV/0!</v>
      </c>
      <c r="Q37" s="50" t="e">
        <f>AVERAGE(D37:O37)</f>
        <v>#DIV/0!</v>
      </c>
    </row>
    <row r="38" spans="1:17" ht="18.75" customHeight="1" thickTop="1" x14ac:dyDescent="0.25">
      <c r="A38" s="43"/>
      <c r="B38" s="43"/>
      <c r="C38" s="43"/>
      <c r="D38" s="65"/>
      <c r="E38" s="65"/>
      <c r="F38" s="65"/>
      <c r="G38" s="65"/>
      <c r="H38" s="43"/>
      <c r="I38" s="43"/>
      <c r="J38" s="43"/>
      <c r="K38" s="43"/>
      <c r="L38" s="43"/>
      <c r="M38" s="43"/>
      <c r="N38" s="43"/>
      <c r="O38" s="43"/>
      <c r="P38" s="86"/>
    </row>
    <row r="39" spans="1:17" ht="18.75" customHeight="1" thickBot="1" x14ac:dyDescent="0.3">
      <c r="A39" s="58"/>
      <c r="B39" s="58"/>
      <c r="C39" s="58"/>
      <c r="D39" s="66"/>
      <c r="E39" s="66"/>
      <c r="F39" s="66"/>
      <c r="G39" s="66"/>
      <c r="H39" s="58"/>
      <c r="I39" s="58"/>
      <c r="J39" s="58"/>
      <c r="K39" s="58"/>
      <c r="L39" s="58"/>
      <c r="M39" s="58"/>
      <c r="N39" s="58"/>
      <c r="O39" s="58"/>
      <c r="P39" s="57"/>
    </row>
    <row r="40" spans="1:17" ht="18.75" customHeight="1" thickBot="1" x14ac:dyDescent="0.3">
      <c r="A40" s="216" t="s">
        <v>64</v>
      </c>
      <c r="B40" s="217"/>
      <c r="C40" s="217"/>
      <c r="D40" s="112" t="s">
        <v>141</v>
      </c>
      <c r="E40" s="112" t="s">
        <v>142</v>
      </c>
      <c r="F40" s="112" t="s">
        <v>143</v>
      </c>
      <c r="G40" s="112" t="s">
        <v>144</v>
      </c>
      <c r="H40" s="112" t="s">
        <v>145</v>
      </c>
      <c r="I40" s="112" t="s">
        <v>146</v>
      </c>
      <c r="J40" s="112" t="s">
        <v>147</v>
      </c>
      <c r="K40" s="112" t="s">
        <v>148</v>
      </c>
      <c r="L40" s="112" t="s">
        <v>149</v>
      </c>
      <c r="M40" s="112" t="s">
        <v>150</v>
      </c>
      <c r="N40" s="112" t="s">
        <v>155</v>
      </c>
      <c r="O40" s="112" t="s">
        <v>152</v>
      </c>
      <c r="P40" s="113" t="s">
        <v>55</v>
      </c>
    </row>
    <row r="41" spans="1:17" ht="18.75" customHeight="1" x14ac:dyDescent="0.25">
      <c r="A41" s="223" t="s">
        <v>183</v>
      </c>
      <c r="B41" s="224"/>
      <c r="C41" s="224"/>
      <c r="D41" s="111"/>
      <c r="E41" s="111"/>
      <c r="F41" s="111"/>
      <c r="G41" s="111"/>
      <c r="H41" s="86"/>
      <c r="I41" s="86"/>
      <c r="J41" s="86"/>
      <c r="K41" s="86"/>
      <c r="L41" s="86"/>
      <c r="M41" s="86"/>
      <c r="N41" s="86"/>
      <c r="O41" s="86"/>
      <c r="P41" s="86"/>
      <c r="Q41" s="31"/>
    </row>
    <row r="42" spans="1:17" ht="37.5" customHeight="1" x14ac:dyDescent="0.25">
      <c r="A42" s="169" t="s">
        <v>156</v>
      </c>
      <c r="B42" s="169"/>
      <c r="C42" s="169"/>
      <c r="D42" s="88"/>
      <c r="E42" s="88"/>
      <c r="F42" s="88"/>
      <c r="G42" s="88"/>
      <c r="H42" s="87"/>
      <c r="I42" s="87"/>
      <c r="J42" s="87"/>
      <c r="K42" s="87"/>
      <c r="L42" s="87"/>
      <c r="M42" s="87"/>
      <c r="N42" s="87"/>
      <c r="O42" s="87"/>
      <c r="P42" s="87"/>
      <c r="Q42" s="89"/>
    </row>
    <row r="43" spans="1:17" ht="35.25" customHeight="1" x14ac:dyDescent="0.25">
      <c r="A43" s="225" t="s">
        <v>157</v>
      </c>
      <c r="B43" s="225"/>
      <c r="C43" s="225"/>
      <c r="D43" s="88"/>
      <c r="E43" s="88"/>
      <c r="F43" s="88"/>
      <c r="G43" s="88"/>
      <c r="H43" s="88"/>
      <c r="I43" s="88"/>
      <c r="J43" s="85"/>
      <c r="K43" s="85"/>
      <c r="L43" s="85"/>
      <c r="M43" s="85"/>
      <c r="N43" s="85"/>
      <c r="O43" s="85"/>
      <c r="P43" s="85"/>
      <c r="Q43" s="89"/>
    </row>
    <row r="44" spans="1:17" ht="33.75" customHeight="1" x14ac:dyDescent="0.25">
      <c r="A44" s="152" t="s">
        <v>158</v>
      </c>
      <c r="B44" s="152"/>
      <c r="C44" s="152"/>
      <c r="D44" s="88"/>
      <c r="E44" s="88"/>
      <c r="F44" s="88"/>
      <c r="G44" s="88"/>
      <c r="H44" s="88"/>
      <c r="I44" s="88"/>
      <c r="J44" s="88"/>
      <c r="K44" s="88"/>
      <c r="L44" s="88"/>
      <c r="M44" s="85"/>
      <c r="N44" s="85"/>
      <c r="O44" s="85"/>
      <c r="P44" s="85"/>
      <c r="Q44" s="89"/>
    </row>
    <row r="45" spans="1:17" ht="33.75" customHeight="1" x14ac:dyDescent="0.25">
      <c r="A45" s="152" t="s">
        <v>159</v>
      </c>
      <c r="B45" s="152"/>
      <c r="C45" s="152"/>
      <c r="D45" s="88"/>
      <c r="E45" s="88"/>
      <c r="F45" s="88"/>
      <c r="G45" s="88"/>
      <c r="H45" s="88"/>
      <c r="I45" s="88"/>
      <c r="J45" s="85"/>
      <c r="K45" s="85"/>
      <c r="L45" s="85"/>
      <c r="M45" s="85"/>
      <c r="N45" s="85"/>
      <c r="O45" s="85"/>
      <c r="P45" s="85"/>
      <c r="Q45" s="89"/>
    </row>
    <row r="46" spans="1:17" ht="33.75" customHeight="1" x14ac:dyDescent="0.25">
      <c r="A46" s="161" t="s">
        <v>160</v>
      </c>
      <c r="B46" s="161"/>
      <c r="C46" s="161"/>
      <c r="D46" s="88"/>
      <c r="E46" s="88"/>
      <c r="F46" s="88"/>
      <c r="G46" s="88"/>
      <c r="H46" s="85"/>
      <c r="I46" s="85"/>
      <c r="J46" s="85"/>
      <c r="K46" s="85"/>
      <c r="L46" s="85"/>
      <c r="M46" s="85"/>
      <c r="N46" s="85"/>
      <c r="O46" s="85"/>
      <c r="P46" s="85"/>
      <c r="Q46" s="89"/>
    </row>
    <row r="47" spans="1:17" ht="33" customHeight="1" x14ac:dyDescent="0.25">
      <c r="A47" s="161" t="s">
        <v>161</v>
      </c>
      <c r="B47" s="161"/>
      <c r="C47" s="161"/>
      <c r="D47" s="88"/>
      <c r="E47" s="88"/>
      <c r="F47" s="88"/>
      <c r="G47" s="88"/>
      <c r="H47" s="88"/>
      <c r="I47" s="88"/>
      <c r="J47" s="88"/>
      <c r="K47" s="88"/>
      <c r="L47" s="88"/>
      <c r="M47" s="85"/>
      <c r="N47" s="85"/>
      <c r="O47" s="85"/>
      <c r="P47" s="85"/>
      <c r="Q47" s="89"/>
    </row>
    <row r="48" spans="1:17" ht="30.75" customHeight="1" x14ac:dyDescent="0.25">
      <c r="A48" s="152" t="s">
        <v>87</v>
      </c>
      <c r="B48" s="152"/>
      <c r="C48" s="152"/>
      <c r="D48" s="88"/>
      <c r="E48" s="88"/>
      <c r="F48" s="88"/>
      <c r="G48" s="88"/>
      <c r="H48" s="88"/>
      <c r="I48" s="88"/>
      <c r="J48" s="88"/>
      <c r="K48" s="88"/>
      <c r="L48" s="88"/>
      <c r="M48" s="88"/>
      <c r="N48" s="88"/>
      <c r="O48" s="88"/>
      <c r="P48" s="85"/>
      <c r="Q48" s="89"/>
    </row>
    <row r="49" spans="1:17" ht="33.75" customHeight="1" x14ac:dyDescent="0.25">
      <c r="A49" s="152" t="s">
        <v>162</v>
      </c>
      <c r="B49" s="152"/>
      <c r="C49" s="152"/>
      <c r="D49" s="88"/>
      <c r="E49" s="88"/>
      <c r="F49" s="88"/>
      <c r="G49" s="88"/>
      <c r="H49" s="88"/>
      <c r="I49" s="88"/>
      <c r="J49" s="88"/>
      <c r="K49" s="88"/>
      <c r="L49" s="88"/>
      <c r="M49" s="88"/>
      <c r="N49" s="88"/>
      <c r="O49" s="88"/>
      <c r="P49" s="85"/>
      <c r="Q49" s="89"/>
    </row>
    <row r="50" spans="1:17" ht="34.5" customHeight="1" x14ac:dyDescent="0.25">
      <c r="A50" s="161" t="s">
        <v>163</v>
      </c>
      <c r="B50" s="161"/>
      <c r="C50" s="161"/>
      <c r="D50" s="90"/>
      <c r="E50" s="90"/>
      <c r="F50" s="90"/>
      <c r="G50" s="90"/>
      <c r="H50" s="90"/>
      <c r="I50" s="90"/>
      <c r="J50" s="90"/>
      <c r="K50" s="90"/>
      <c r="L50" s="90"/>
      <c r="M50" s="90"/>
      <c r="N50" s="90"/>
      <c r="O50" s="90"/>
      <c r="P50" s="85"/>
      <c r="Q50" s="89"/>
    </row>
    <row r="51" spans="1:17" ht="37.5" customHeight="1" x14ac:dyDescent="0.25">
      <c r="A51" s="161" t="s">
        <v>164</v>
      </c>
      <c r="B51" s="161"/>
      <c r="C51" s="161"/>
      <c r="D51" s="90"/>
      <c r="E51" s="90"/>
      <c r="F51" s="90"/>
      <c r="G51" s="90"/>
      <c r="H51" s="90"/>
      <c r="I51" s="90"/>
      <c r="J51" s="90"/>
      <c r="K51" s="90"/>
      <c r="L51" s="90"/>
      <c r="M51" s="90"/>
      <c r="N51" s="90"/>
      <c r="O51" s="90"/>
      <c r="P51" s="85"/>
      <c r="Q51" s="89"/>
    </row>
    <row r="52" spans="1:17" ht="31.5" customHeight="1" x14ac:dyDescent="0.25">
      <c r="A52" s="152" t="s">
        <v>165</v>
      </c>
      <c r="B52" s="152"/>
      <c r="C52" s="152"/>
      <c r="D52" s="90"/>
      <c r="E52" s="90"/>
      <c r="F52" s="90"/>
      <c r="G52" s="90"/>
      <c r="H52" s="90"/>
      <c r="I52" s="90"/>
      <c r="J52" s="90"/>
      <c r="K52" s="90"/>
      <c r="L52" s="90"/>
      <c r="M52" s="90"/>
      <c r="N52" s="90"/>
      <c r="O52" s="90"/>
      <c r="P52" s="85"/>
      <c r="Q52" s="89"/>
    </row>
    <row r="53" spans="1:17" ht="34.5" customHeight="1" x14ac:dyDescent="0.25">
      <c r="A53" s="152" t="s">
        <v>166</v>
      </c>
      <c r="B53" s="152"/>
      <c r="C53" s="152"/>
      <c r="D53" s="90"/>
      <c r="E53" s="90"/>
      <c r="F53" s="90"/>
      <c r="G53" s="90"/>
      <c r="H53" s="90"/>
      <c r="I53" s="90"/>
      <c r="J53" s="90"/>
      <c r="K53" s="90"/>
      <c r="L53" s="90"/>
      <c r="M53" s="90"/>
      <c r="N53" s="90"/>
      <c r="O53" s="90"/>
      <c r="P53" s="85"/>
      <c r="Q53" s="89"/>
    </row>
    <row r="54" spans="1:17" ht="34.5" customHeight="1" x14ac:dyDescent="0.25">
      <c r="A54" s="152" t="s">
        <v>167</v>
      </c>
      <c r="B54" s="152"/>
      <c r="C54" s="152"/>
      <c r="D54" s="90"/>
      <c r="E54" s="90"/>
      <c r="F54" s="90"/>
      <c r="G54" s="90"/>
      <c r="H54" s="90"/>
      <c r="I54" s="90"/>
      <c r="J54" s="90"/>
      <c r="K54" s="90"/>
      <c r="L54" s="90"/>
      <c r="M54" s="90"/>
      <c r="N54" s="90"/>
      <c r="O54" s="90"/>
      <c r="P54" s="85"/>
      <c r="Q54" s="89"/>
    </row>
    <row r="55" spans="1:17" ht="31.5" customHeight="1" x14ac:dyDescent="0.25">
      <c r="A55" s="161" t="s">
        <v>168</v>
      </c>
      <c r="B55" s="161"/>
      <c r="C55" s="161"/>
      <c r="D55" s="90"/>
      <c r="E55" s="90"/>
      <c r="F55" s="90"/>
      <c r="G55" s="90"/>
      <c r="H55" s="90"/>
      <c r="I55" s="90"/>
      <c r="J55" s="90"/>
      <c r="K55" s="90"/>
      <c r="L55" s="90"/>
      <c r="M55" s="90"/>
      <c r="N55" s="90"/>
      <c r="O55" s="90"/>
      <c r="P55" s="85"/>
      <c r="Q55" s="89"/>
    </row>
    <row r="56" spans="1:17" ht="31.5" customHeight="1" x14ac:dyDescent="0.25">
      <c r="A56" s="152" t="s">
        <v>169</v>
      </c>
      <c r="B56" s="152"/>
      <c r="C56" s="152"/>
      <c r="D56" s="90"/>
      <c r="E56" s="90"/>
      <c r="F56" s="90"/>
      <c r="G56" s="90"/>
      <c r="H56" s="90"/>
      <c r="I56" s="90"/>
      <c r="J56" s="90"/>
      <c r="K56" s="90"/>
      <c r="L56" s="90"/>
      <c r="M56" s="90"/>
      <c r="N56" s="90"/>
      <c r="O56" s="90"/>
      <c r="P56" s="85"/>
      <c r="Q56" s="89"/>
    </row>
    <row r="57" spans="1:17" ht="30.75" customHeight="1" x14ac:dyDescent="0.25">
      <c r="A57" s="152" t="s">
        <v>170</v>
      </c>
      <c r="B57" s="152"/>
      <c r="C57" s="152"/>
      <c r="D57" s="90"/>
      <c r="E57" s="90"/>
      <c r="F57" s="90"/>
      <c r="G57" s="90"/>
      <c r="H57" s="90"/>
      <c r="I57" s="90"/>
      <c r="J57" s="90"/>
      <c r="K57" s="90"/>
      <c r="L57" s="90"/>
      <c r="M57" s="90"/>
      <c r="N57" s="90"/>
      <c r="O57" s="90"/>
      <c r="P57" s="85"/>
      <c r="Q57" s="89"/>
    </row>
    <row r="58" spans="1:17" ht="33.75" customHeight="1" x14ac:dyDescent="0.25">
      <c r="A58" s="161" t="s">
        <v>171</v>
      </c>
      <c r="B58" s="161"/>
      <c r="C58" s="161"/>
      <c r="D58" s="91"/>
      <c r="E58" s="91"/>
      <c r="F58" s="91"/>
      <c r="G58" s="91"/>
      <c r="H58" s="92"/>
      <c r="I58" s="92"/>
      <c r="J58" s="92"/>
      <c r="K58" s="92"/>
      <c r="L58" s="92"/>
      <c r="M58" s="92"/>
      <c r="N58" s="92"/>
      <c r="O58" s="92"/>
      <c r="P58" s="92"/>
      <c r="Q58" s="89"/>
    </row>
    <row r="59" spans="1:17" ht="31.5" customHeight="1" x14ac:dyDescent="0.25">
      <c r="A59" s="161" t="s">
        <v>172</v>
      </c>
      <c r="B59" s="161"/>
      <c r="C59" s="161"/>
      <c r="D59" s="91"/>
      <c r="E59" s="91"/>
      <c r="F59" s="91"/>
      <c r="G59" s="91"/>
      <c r="H59" s="92"/>
      <c r="I59" s="92"/>
      <c r="J59" s="92"/>
      <c r="K59" s="92"/>
      <c r="L59" s="92"/>
      <c r="M59" s="92"/>
      <c r="N59" s="92"/>
      <c r="O59" s="92"/>
      <c r="P59" s="92"/>
      <c r="Q59" s="89"/>
    </row>
    <row r="60" spans="1:17" ht="33.75" customHeight="1" x14ac:dyDescent="0.25">
      <c r="A60" s="161" t="s">
        <v>173</v>
      </c>
      <c r="B60" s="161"/>
      <c r="C60" s="161"/>
      <c r="D60" s="91"/>
      <c r="E60" s="91"/>
      <c r="F60" s="91"/>
      <c r="G60" s="91"/>
      <c r="H60" s="92"/>
      <c r="I60" s="92"/>
      <c r="J60" s="92"/>
      <c r="K60" s="92"/>
      <c r="L60" s="92"/>
      <c r="M60" s="92"/>
      <c r="N60" s="92"/>
      <c r="O60" s="92"/>
      <c r="P60" s="92"/>
      <c r="Q60" s="89"/>
    </row>
    <row r="61" spans="1:17" ht="36" customHeight="1" x14ac:dyDescent="0.25">
      <c r="A61" s="161" t="s">
        <v>174</v>
      </c>
      <c r="B61" s="161"/>
      <c r="C61" s="161"/>
      <c r="D61" s="93"/>
      <c r="E61" s="93"/>
      <c r="F61" s="93"/>
      <c r="G61" s="93"/>
      <c r="H61" s="93"/>
      <c r="I61" s="93"/>
      <c r="J61" s="93"/>
      <c r="K61" s="93"/>
      <c r="L61" s="93"/>
      <c r="M61" s="93"/>
      <c r="N61" s="93"/>
      <c r="O61" s="93"/>
      <c r="P61" s="93"/>
      <c r="Q61" s="89"/>
    </row>
    <row r="62" spans="1:17" ht="18.75" customHeight="1" x14ac:dyDescent="0.25">
      <c r="A62" s="114" t="s">
        <v>72</v>
      </c>
      <c r="B62" s="58"/>
      <c r="C62" s="58"/>
      <c r="D62" s="66"/>
      <c r="E62" s="66"/>
      <c r="F62" s="58"/>
      <c r="G62" s="58"/>
      <c r="H62" s="58"/>
      <c r="I62" s="58"/>
      <c r="J62" s="58"/>
      <c r="K62" s="58"/>
      <c r="L62" s="58"/>
      <c r="M62" s="58"/>
      <c r="N62" s="58"/>
      <c r="O62" s="58"/>
      <c r="P62" s="57"/>
    </row>
    <row r="63" spans="1:17" ht="18.75" customHeight="1" x14ac:dyDescent="0.25"/>
    <row r="64" spans="1:17" ht="18.75" customHeight="1" thickBot="1" x14ac:dyDescent="0.3">
      <c r="A64" s="116" t="s">
        <v>73</v>
      </c>
      <c r="B64" s="116"/>
    </row>
    <row r="65" spans="1:18" ht="312.75" customHeight="1" thickBot="1" x14ac:dyDescent="0.3">
      <c r="A65" s="172"/>
      <c r="B65" s="173"/>
      <c r="C65" s="173"/>
      <c r="D65" s="173"/>
      <c r="E65" s="173"/>
      <c r="F65" s="173"/>
      <c r="G65" s="173"/>
      <c r="H65" s="173"/>
      <c r="I65" s="174"/>
      <c r="J65" s="155"/>
      <c r="K65" s="156"/>
      <c r="L65" s="156"/>
      <c r="M65" s="156"/>
      <c r="N65" s="156"/>
      <c r="O65" s="156"/>
      <c r="P65" s="156"/>
      <c r="Q65" s="157"/>
      <c r="R65" s="59"/>
    </row>
    <row r="66" spans="1:18" ht="27" customHeight="1" x14ac:dyDescent="0.25">
      <c r="A66" s="51"/>
      <c r="B66" s="51"/>
      <c r="C66" s="51"/>
      <c r="D66" s="51"/>
      <c r="E66" s="51"/>
      <c r="F66" s="51"/>
      <c r="G66" s="51"/>
      <c r="H66" s="51"/>
      <c r="I66" s="51"/>
      <c r="J66" s="51"/>
      <c r="K66" s="51"/>
      <c r="L66" s="51"/>
      <c r="M66" s="51"/>
      <c r="N66" s="51"/>
      <c r="O66" s="51"/>
      <c r="P66" s="51"/>
      <c r="Q66" s="51"/>
    </row>
    <row r="67" spans="1:18" ht="37.5" customHeight="1" x14ac:dyDescent="0.25">
      <c r="A67" s="9" t="s">
        <v>59</v>
      </c>
      <c r="B67" s="42" t="s">
        <v>62</v>
      </c>
      <c r="C67" s="178" t="s">
        <v>63</v>
      </c>
      <c r="D67" s="179"/>
      <c r="E67" s="179"/>
      <c r="F67" s="179"/>
      <c r="G67" s="179"/>
      <c r="H67" s="179"/>
      <c r="I67" s="180"/>
      <c r="J67" s="171"/>
      <c r="K67" s="154"/>
      <c r="L67" s="154"/>
      <c r="M67" s="154"/>
      <c r="N67" s="154"/>
      <c r="O67" s="154"/>
      <c r="P67" s="154"/>
      <c r="Q67" s="154"/>
    </row>
    <row r="68" spans="1:18" ht="37.5" customHeight="1" x14ac:dyDescent="0.25">
      <c r="A68" s="52"/>
      <c r="B68" s="52"/>
      <c r="C68" s="41"/>
      <c r="D68" s="41"/>
      <c r="E68" s="41"/>
      <c r="F68" s="41"/>
      <c r="G68" s="41"/>
      <c r="H68" s="41"/>
      <c r="I68" s="41"/>
      <c r="J68" s="54"/>
      <c r="K68" s="53"/>
      <c r="L68" s="53"/>
      <c r="M68" s="53"/>
      <c r="N68" s="53"/>
      <c r="O68" s="53"/>
      <c r="P68" s="53"/>
      <c r="Q68" s="53"/>
    </row>
    <row r="69" spans="1:18" ht="18.75" customHeight="1" thickBot="1" x14ac:dyDescent="0.3">
      <c r="A69" s="116" t="s">
        <v>84</v>
      </c>
      <c r="B69" s="116"/>
      <c r="C69" s="117"/>
      <c r="D69" s="117"/>
      <c r="E69" s="115"/>
    </row>
    <row r="70" spans="1:18" ht="342.75" customHeight="1" thickBot="1" x14ac:dyDescent="0.3">
      <c r="A70" s="172"/>
      <c r="B70" s="173"/>
      <c r="C70" s="173"/>
      <c r="D70" s="173"/>
      <c r="E70" s="173"/>
      <c r="F70" s="173"/>
      <c r="G70" s="173"/>
      <c r="H70" s="173"/>
      <c r="I70" s="174"/>
      <c r="J70" s="155"/>
      <c r="K70" s="156"/>
      <c r="L70" s="156"/>
      <c r="M70" s="156"/>
      <c r="N70" s="156"/>
      <c r="O70" s="156"/>
      <c r="P70" s="156"/>
      <c r="Q70" s="157"/>
    </row>
    <row r="71" spans="1:18" ht="27" customHeight="1" x14ac:dyDescent="0.25">
      <c r="A71" s="51"/>
      <c r="B71" s="51"/>
      <c r="C71" s="51"/>
      <c r="D71" s="51"/>
      <c r="E71" s="51"/>
      <c r="F71" s="51"/>
      <c r="G71" s="51"/>
      <c r="H71" s="51"/>
      <c r="I71" s="51"/>
      <c r="J71" s="51"/>
      <c r="K71" s="51"/>
      <c r="L71" s="51"/>
      <c r="M71" s="51"/>
      <c r="N71" s="51"/>
      <c r="O71" s="51"/>
      <c r="P71" s="51"/>
      <c r="Q71" s="51"/>
    </row>
    <row r="72" spans="1:18" ht="49.5" customHeight="1" x14ac:dyDescent="0.25">
      <c r="A72" s="9" t="s">
        <v>60</v>
      </c>
      <c r="B72" s="42" t="s">
        <v>61</v>
      </c>
      <c r="C72" s="178" t="s">
        <v>80</v>
      </c>
      <c r="D72" s="179"/>
      <c r="E72" s="179"/>
      <c r="F72" s="179"/>
      <c r="G72" s="179"/>
      <c r="H72" s="179"/>
      <c r="I72" s="180"/>
      <c r="J72" s="153"/>
      <c r="K72" s="154"/>
      <c r="L72" s="154"/>
      <c r="M72" s="154"/>
      <c r="N72" s="154"/>
      <c r="O72" s="154"/>
      <c r="P72" s="154"/>
      <c r="Q72" s="154"/>
    </row>
    <row r="73" spans="1:18" ht="37.5" customHeight="1" x14ac:dyDescent="0.25">
      <c r="A73" s="52"/>
      <c r="B73" s="52"/>
      <c r="C73" s="41"/>
      <c r="D73" s="41"/>
      <c r="E73" s="41"/>
      <c r="F73" s="41"/>
      <c r="G73" s="41"/>
      <c r="H73" s="41"/>
      <c r="I73" s="41"/>
      <c r="J73" s="54"/>
      <c r="K73" s="53"/>
      <c r="L73" s="53"/>
      <c r="M73" s="53"/>
      <c r="N73" s="53"/>
      <c r="O73" s="53"/>
      <c r="P73" s="53"/>
      <c r="Q73" s="53"/>
    </row>
    <row r="74" spans="1:18" ht="18.75" customHeight="1" thickBot="1" x14ac:dyDescent="0.3">
      <c r="A74" s="116" t="s">
        <v>74</v>
      </c>
      <c r="B74" s="116"/>
    </row>
    <row r="75" spans="1:18" ht="342.75" customHeight="1" thickBot="1" x14ac:dyDescent="0.3">
      <c r="A75" s="172"/>
      <c r="B75" s="173"/>
      <c r="C75" s="173"/>
      <c r="D75" s="173"/>
      <c r="E75" s="173"/>
      <c r="F75" s="173"/>
      <c r="G75" s="173"/>
      <c r="H75" s="173"/>
      <c r="I75" s="174"/>
      <c r="J75" s="155"/>
      <c r="K75" s="156"/>
      <c r="L75" s="156"/>
      <c r="M75" s="156"/>
      <c r="N75" s="156"/>
      <c r="O75" s="156"/>
      <c r="P75" s="156"/>
      <c r="Q75" s="157"/>
    </row>
    <row r="76" spans="1:18" ht="27" customHeight="1" x14ac:dyDescent="0.25">
      <c r="A76" s="51"/>
      <c r="B76" s="51"/>
      <c r="C76" s="51"/>
      <c r="D76" s="51"/>
      <c r="E76" s="51"/>
      <c r="F76" s="51"/>
      <c r="G76" s="51"/>
      <c r="H76" s="51"/>
      <c r="I76" s="51"/>
      <c r="J76" s="51"/>
      <c r="K76" s="51"/>
      <c r="L76" s="51"/>
      <c r="M76" s="51"/>
      <c r="N76" s="51"/>
      <c r="O76" s="51"/>
      <c r="P76" s="51"/>
      <c r="Q76" s="51"/>
    </row>
    <row r="77" spans="1:18" ht="48.75" customHeight="1" x14ac:dyDescent="0.25">
      <c r="A77" s="120" t="s">
        <v>60</v>
      </c>
      <c r="B77" s="122" t="s">
        <v>61</v>
      </c>
      <c r="C77" s="158" t="s">
        <v>75</v>
      </c>
      <c r="D77" s="159"/>
      <c r="E77" s="159"/>
      <c r="F77" s="159"/>
      <c r="G77" s="159"/>
      <c r="H77" s="159"/>
      <c r="I77" s="160"/>
      <c r="J77" s="153"/>
      <c r="K77" s="154"/>
      <c r="L77" s="154"/>
      <c r="M77" s="154"/>
      <c r="N77" s="154"/>
      <c r="O77" s="154"/>
      <c r="P77" s="154"/>
      <c r="Q77" s="154"/>
    </row>
    <row r="78" spans="1:18" ht="30.75" customHeight="1" x14ac:dyDescent="0.25">
      <c r="A78" s="52"/>
      <c r="B78" s="52"/>
      <c r="C78" s="56"/>
      <c r="D78" s="41"/>
      <c r="E78" s="41"/>
      <c r="F78" s="41"/>
      <c r="G78" s="41"/>
      <c r="H78" s="41"/>
      <c r="I78" s="41"/>
      <c r="J78" s="68"/>
      <c r="K78" s="53"/>
      <c r="L78" s="53"/>
      <c r="M78" s="53"/>
      <c r="N78" s="53"/>
      <c r="O78" s="53"/>
      <c r="P78" s="53"/>
      <c r="Q78" s="53"/>
    </row>
    <row r="79" spans="1:18" ht="18.75" customHeight="1" thickBot="1" x14ac:dyDescent="0.3">
      <c r="A79" s="116" t="s">
        <v>85</v>
      </c>
      <c r="B79" s="116"/>
      <c r="C79" s="117"/>
    </row>
    <row r="80" spans="1:18" ht="342.75" customHeight="1" thickBot="1" x14ac:dyDescent="0.3">
      <c r="A80" s="172"/>
      <c r="B80" s="173"/>
      <c r="C80" s="173"/>
      <c r="D80" s="173"/>
      <c r="E80" s="173"/>
      <c r="F80" s="173"/>
      <c r="G80" s="173"/>
      <c r="H80" s="173"/>
      <c r="I80" s="174"/>
      <c r="J80" s="155"/>
      <c r="K80" s="156"/>
      <c r="L80" s="156"/>
      <c r="M80" s="156"/>
      <c r="N80" s="156"/>
      <c r="O80" s="156"/>
      <c r="P80" s="156"/>
      <c r="Q80" s="157"/>
    </row>
    <row r="81" spans="1:17" ht="27" customHeight="1" x14ac:dyDescent="0.25">
      <c r="A81" s="67"/>
      <c r="B81" s="67"/>
      <c r="C81" s="67"/>
      <c r="D81" s="67"/>
      <c r="E81" s="67"/>
      <c r="F81" s="67"/>
      <c r="G81" s="67"/>
      <c r="H81" s="67"/>
      <c r="I81" s="67"/>
      <c r="J81" s="67"/>
      <c r="K81" s="67"/>
      <c r="L81" s="67"/>
      <c r="M81" s="67"/>
      <c r="N81" s="67"/>
      <c r="O81" s="67"/>
      <c r="P81" s="67"/>
      <c r="Q81" s="67"/>
    </row>
    <row r="82" spans="1:17" ht="56.25" customHeight="1" x14ac:dyDescent="0.25">
      <c r="A82" s="120" t="s">
        <v>60</v>
      </c>
      <c r="B82" s="122" t="s">
        <v>61</v>
      </c>
      <c r="C82" s="158" t="s">
        <v>82</v>
      </c>
      <c r="D82" s="159"/>
      <c r="E82" s="159"/>
      <c r="F82" s="159"/>
      <c r="G82" s="159"/>
      <c r="H82" s="159"/>
      <c r="I82" s="160"/>
      <c r="J82" s="153"/>
      <c r="K82" s="154"/>
      <c r="L82" s="154"/>
      <c r="M82" s="154"/>
      <c r="N82" s="154"/>
      <c r="O82" s="154"/>
      <c r="P82" s="154"/>
      <c r="Q82" s="154"/>
    </row>
    <row r="83" spans="1:17" ht="29.25" customHeight="1" x14ac:dyDescent="0.25">
      <c r="A83" s="52"/>
      <c r="B83" s="52"/>
      <c r="C83" s="56"/>
      <c r="D83" s="41"/>
      <c r="E83" s="41"/>
      <c r="F83" s="41"/>
      <c r="G83" s="41"/>
      <c r="H83" s="41"/>
      <c r="I83" s="41"/>
      <c r="J83" s="68"/>
      <c r="K83" s="53"/>
      <c r="L83" s="53"/>
      <c r="M83" s="53"/>
      <c r="N83" s="53"/>
      <c r="O83" s="53"/>
      <c r="P83" s="53"/>
      <c r="Q83" s="53"/>
    </row>
    <row r="84" spans="1:17" ht="18.75" customHeight="1" thickBot="1" x14ac:dyDescent="0.3">
      <c r="A84" s="116" t="s">
        <v>88</v>
      </c>
      <c r="B84" s="116"/>
    </row>
    <row r="85" spans="1:17" ht="342.75" customHeight="1" thickBot="1" x14ac:dyDescent="0.3">
      <c r="A85" s="172"/>
      <c r="B85" s="173"/>
      <c r="C85" s="173"/>
      <c r="D85" s="173"/>
      <c r="E85" s="173"/>
      <c r="F85" s="173"/>
      <c r="G85" s="173"/>
      <c r="H85" s="173"/>
      <c r="I85" s="174"/>
      <c r="J85" s="155"/>
      <c r="K85" s="156"/>
      <c r="L85" s="156"/>
      <c r="M85" s="156"/>
      <c r="N85" s="156"/>
      <c r="O85" s="156"/>
      <c r="P85" s="156"/>
      <c r="Q85" s="157"/>
    </row>
    <row r="86" spans="1:17" ht="27" customHeight="1" x14ac:dyDescent="0.25">
      <c r="A86" s="67"/>
      <c r="B86" s="67"/>
      <c r="C86" s="67"/>
      <c r="D86" s="67"/>
      <c r="E86" s="67"/>
      <c r="F86" s="67"/>
      <c r="G86" s="67"/>
      <c r="H86" s="67"/>
      <c r="I86" s="67"/>
      <c r="J86" s="67"/>
      <c r="K86" s="67"/>
      <c r="L86" s="67"/>
      <c r="M86" s="67"/>
      <c r="N86" s="67"/>
      <c r="O86" s="67"/>
      <c r="P86" s="67"/>
      <c r="Q86" s="67"/>
    </row>
    <row r="87" spans="1:17" ht="56.25" customHeight="1" x14ac:dyDescent="0.25">
      <c r="A87" s="120" t="s">
        <v>60</v>
      </c>
      <c r="B87" s="122" t="s">
        <v>61</v>
      </c>
      <c r="C87" s="158" t="s">
        <v>86</v>
      </c>
      <c r="D87" s="159"/>
      <c r="E87" s="159"/>
      <c r="F87" s="159"/>
      <c r="G87" s="159"/>
      <c r="H87" s="159"/>
      <c r="I87" s="160"/>
      <c r="J87" s="153"/>
      <c r="K87" s="154"/>
      <c r="L87" s="154"/>
      <c r="M87" s="154"/>
      <c r="N87" s="154"/>
      <c r="O87" s="154"/>
      <c r="P87" s="154"/>
      <c r="Q87" s="154"/>
    </row>
    <row r="88" spans="1:17" ht="37.5" customHeight="1" x14ac:dyDescent="0.25">
      <c r="A88" s="52"/>
      <c r="B88" s="52"/>
      <c r="C88" s="41"/>
      <c r="D88" s="41"/>
      <c r="E88" s="41"/>
      <c r="F88" s="41"/>
      <c r="G88" s="41"/>
      <c r="H88" s="41"/>
      <c r="I88" s="41"/>
      <c r="J88" s="54"/>
      <c r="K88" s="53"/>
      <c r="L88" s="53"/>
      <c r="M88" s="53"/>
      <c r="N88" s="53"/>
      <c r="O88" s="53"/>
      <c r="P88" s="53"/>
      <c r="Q88" s="53"/>
    </row>
    <row r="89" spans="1:17" ht="18.75" customHeight="1" thickBot="1" x14ac:dyDescent="0.3">
      <c r="A89" s="116" t="s">
        <v>83</v>
      </c>
      <c r="B89" s="116"/>
      <c r="C89" s="117"/>
      <c r="D89" s="117"/>
      <c r="E89" s="117"/>
      <c r="F89" s="115"/>
    </row>
    <row r="90" spans="1:17" ht="366.75" customHeight="1" thickBot="1" x14ac:dyDescent="0.3">
      <c r="A90" s="172"/>
      <c r="B90" s="173"/>
      <c r="C90" s="173"/>
      <c r="D90" s="173"/>
      <c r="E90" s="173"/>
      <c r="F90" s="173"/>
      <c r="G90" s="173"/>
      <c r="H90" s="173"/>
      <c r="I90" s="174"/>
      <c r="J90" s="155"/>
      <c r="K90" s="156"/>
      <c r="L90" s="156"/>
      <c r="M90" s="156"/>
      <c r="N90" s="156"/>
      <c r="O90" s="156"/>
      <c r="P90" s="156"/>
      <c r="Q90" s="157"/>
    </row>
    <row r="91" spans="1:17" ht="21.75" customHeight="1" x14ac:dyDescent="0.25">
      <c r="A91" s="60"/>
      <c r="B91" s="60"/>
      <c r="C91" s="60"/>
      <c r="D91" s="60"/>
      <c r="E91" s="60"/>
      <c r="F91" s="60"/>
      <c r="G91" s="60"/>
      <c r="H91" s="60"/>
      <c r="I91" s="60"/>
      <c r="J91" s="61"/>
      <c r="K91" s="62"/>
      <c r="L91" s="62"/>
      <c r="M91" s="62"/>
      <c r="N91" s="62"/>
      <c r="O91" s="62"/>
      <c r="P91" s="62"/>
      <c r="Q91" s="62"/>
    </row>
    <row r="92" spans="1:17" ht="56.25" customHeight="1" x14ac:dyDescent="0.25">
      <c r="A92" s="9" t="s">
        <v>60</v>
      </c>
      <c r="B92" s="63" t="s">
        <v>61</v>
      </c>
      <c r="C92" s="178" t="s">
        <v>76</v>
      </c>
      <c r="D92" s="179"/>
      <c r="E92" s="179"/>
      <c r="F92" s="179"/>
      <c r="G92" s="179"/>
      <c r="H92" s="179"/>
      <c r="I92" s="180"/>
      <c r="J92" s="153"/>
      <c r="K92" s="154"/>
      <c r="L92" s="154"/>
      <c r="M92" s="154"/>
      <c r="N92" s="154"/>
      <c r="O92" s="154"/>
      <c r="P92" s="154"/>
      <c r="Q92" s="154"/>
    </row>
    <row r="93" spans="1:17" ht="27" customHeight="1" x14ac:dyDescent="0.25">
      <c r="A93" s="52"/>
      <c r="B93" s="64"/>
      <c r="C93" s="56"/>
      <c r="D93" s="41"/>
      <c r="E93" s="41"/>
      <c r="F93" s="41"/>
      <c r="G93" s="41"/>
      <c r="H93" s="41"/>
      <c r="I93" s="41"/>
      <c r="J93" s="54"/>
      <c r="K93" s="53"/>
      <c r="L93" s="53"/>
      <c r="M93" s="53"/>
      <c r="N93" s="53"/>
      <c r="O93" s="53"/>
      <c r="P93" s="53"/>
      <c r="Q93" s="53"/>
    </row>
    <row r="94" spans="1:17" ht="18.75" customHeight="1" thickBot="1" x14ac:dyDescent="0.3">
      <c r="A94" s="116" t="s">
        <v>90</v>
      </c>
      <c r="B94" s="116"/>
      <c r="C94" s="117"/>
      <c r="D94" s="117"/>
      <c r="E94" s="117"/>
      <c r="F94" s="115"/>
    </row>
    <row r="95" spans="1:17" ht="366.75" customHeight="1" thickBot="1" x14ac:dyDescent="0.3">
      <c r="A95" s="172"/>
      <c r="B95" s="173"/>
      <c r="C95" s="173"/>
      <c r="D95" s="173"/>
      <c r="E95" s="173"/>
      <c r="F95" s="173"/>
      <c r="G95" s="173"/>
      <c r="H95" s="173"/>
      <c r="I95" s="174"/>
      <c r="J95" s="175"/>
      <c r="K95" s="176"/>
      <c r="L95" s="176"/>
      <c r="M95" s="176"/>
      <c r="N95" s="176"/>
      <c r="O95" s="176"/>
      <c r="P95" s="176"/>
      <c r="Q95" s="177"/>
    </row>
    <row r="96" spans="1:17" ht="18.75" customHeight="1" x14ac:dyDescent="0.25">
      <c r="A96" s="60"/>
      <c r="B96" s="60"/>
      <c r="C96" s="60"/>
      <c r="D96" s="60"/>
      <c r="E96" s="60"/>
      <c r="F96" s="60"/>
      <c r="G96" s="60"/>
      <c r="H96" s="60"/>
      <c r="I96" s="60"/>
      <c r="J96" s="61"/>
      <c r="K96" s="62"/>
      <c r="L96" s="62"/>
      <c r="M96" s="62"/>
      <c r="N96" s="62"/>
      <c r="O96" s="62"/>
      <c r="P96" s="62"/>
      <c r="Q96" s="62"/>
    </row>
    <row r="97" spans="1:17" ht="48.75" customHeight="1" x14ac:dyDescent="0.25">
      <c r="A97" s="9" t="s">
        <v>60</v>
      </c>
      <c r="B97" s="42" t="s">
        <v>61</v>
      </c>
      <c r="C97" s="178" t="s">
        <v>89</v>
      </c>
      <c r="D97" s="179"/>
      <c r="E97" s="179"/>
      <c r="F97" s="179"/>
      <c r="G97" s="179"/>
      <c r="H97" s="179"/>
      <c r="I97" s="180"/>
      <c r="J97" s="153"/>
      <c r="K97" s="154"/>
      <c r="L97" s="154"/>
      <c r="M97" s="154"/>
      <c r="N97" s="154"/>
      <c r="O97" s="154"/>
      <c r="P97" s="154"/>
      <c r="Q97" s="154"/>
    </row>
    <row r="98" spans="1:17" ht="21.75" customHeight="1" x14ac:dyDescent="0.25">
      <c r="A98" s="60"/>
      <c r="B98" s="60"/>
      <c r="C98" s="60"/>
      <c r="D98" s="60"/>
      <c r="E98" s="60"/>
      <c r="F98" s="60"/>
      <c r="G98" s="60"/>
      <c r="H98" s="60"/>
      <c r="I98" s="60"/>
      <c r="J98" s="61"/>
      <c r="K98" s="62"/>
      <c r="L98" s="62"/>
      <c r="M98" s="62"/>
      <c r="N98" s="62"/>
      <c r="O98" s="62"/>
      <c r="P98" s="62"/>
      <c r="Q98" s="62"/>
    </row>
    <row r="99" spans="1:17" ht="18.75" customHeight="1" thickBot="1" x14ac:dyDescent="0.3">
      <c r="A99" s="116" t="s">
        <v>81</v>
      </c>
      <c r="B99" s="116"/>
    </row>
    <row r="100" spans="1:17" ht="366.75" customHeight="1" thickBot="1" x14ac:dyDescent="0.3">
      <c r="A100" s="172"/>
      <c r="B100" s="173"/>
      <c r="C100" s="173"/>
      <c r="D100" s="173"/>
      <c r="E100" s="173"/>
      <c r="F100" s="173"/>
      <c r="G100" s="173"/>
      <c r="H100" s="173"/>
      <c r="I100" s="174"/>
      <c r="J100" s="175"/>
      <c r="K100" s="176"/>
      <c r="L100" s="176"/>
      <c r="M100" s="176"/>
      <c r="N100" s="176"/>
      <c r="O100" s="176"/>
      <c r="P100" s="176"/>
      <c r="Q100" s="177"/>
    </row>
    <row r="101" spans="1:17" ht="18.75" customHeight="1" x14ac:dyDescent="0.25">
      <c r="A101" s="60"/>
      <c r="B101" s="60"/>
      <c r="C101" s="60"/>
      <c r="D101" s="60"/>
      <c r="E101" s="60"/>
      <c r="F101" s="60"/>
      <c r="G101" s="60"/>
      <c r="H101" s="60"/>
      <c r="I101" s="60"/>
      <c r="J101" s="61"/>
      <c r="K101" s="62"/>
      <c r="L101" s="62"/>
      <c r="M101" s="62"/>
      <c r="N101" s="62"/>
      <c r="O101" s="62"/>
      <c r="P101" s="62"/>
      <c r="Q101" s="62"/>
    </row>
    <row r="102" spans="1:17" ht="58.5" customHeight="1" x14ac:dyDescent="0.25">
      <c r="A102" s="120" t="s">
        <v>60</v>
      </c>
      <c r="B102" s="121" t="s">
        <v>77</v>
      </c>
      <c r="C102" s="158" t="s">
        <v>78</v>
      </c>
      <c r="D102" s="159"/>
      <c r="E102" s="159"/>
      <c r="F102" s="159"/>
      <c r="G102" s="159"/>
      <c r="H102" s="159"/>
      <c r="I102" s="160"/>
      <c r="J102" s="153"/>
      <c r="K102" s="154"/>
      <c r="L102" s="154"/>
      <c r="M102" s="154"/>
      <c r="N102" s="154"/>
      <c r="O102" s="154"/>
      <c r="P102" s="154"/>
      <c r="Q102" s="154"/>
    </row>
    <row r="103" spans="1:17" ht="38.25" customHeight="1" x14ac:dyDescent="0.25">
      <c r="A103" s="52"/>
      <c r="B103" s="55"/>
      <c r="C103" s="56"/>
      <c r="D103" s="41"/>
      <c r="E103" s="41"/>
      <c r="F103" s="41"/>
      <c r="G103" s="41"/>
      <c r="H103" s="41"/>
      <c r="I103" s="41"/>
      <c r="J103" s="54"/>
      <c r="K103" s="53"/>
      <c r="L103" s="53"/>
      <c r="M103" s="53"/>
      <c r="N103" s="53"/>
      <c r="O103" s="53"/>
      <c r="P103" s="53"/>
      <c r="Q103" s="53"/>
    </row>
    <row r="104" spans="1:17" ht="28.5" customHeight="1" thickBot="1" x14ac:dyDescent="0.3">
      <c r="A104" s="116" t="s">
        <v>91</v>
      </c>
      <c r="B104" s="116"/>
    </row>
    <row r="105" spans="1:17" ht="347.25" customHeight="1" thickBot="1" x14ac:dyDescent="0.3">
      <c r="A105" s="172"/>
      <c r="B105" s="173"/>
      <c r="C105" s="173"/>
      <c r="D105" s="173"/>
      <c r="E105" s="173"/>
      <c r="F105" s="173"/>
      <c r="G105" s="173"/>
      <c r="H105" s="173"/>
      <c r="I105" s="174"/>
      <c r="J105" s="226"/>
      <c r="K105" s="156"/>
      <c r="L105" s="156"/>
      <c r="M105" s="156"/>
      <c r="N105" s="156"/>
      <c r="O105" s="156"/>
      <c r="P105" s="156"/>
      <c r="Q105" s="157"/>
    </row>
    <row r="106" spans="1:17" ht="27" customHeight="1" x14ac:dyDescent="0.25">
      <c r="A106" s="67"/>
      <c r="B106" s="67"/>
      <c r="C106" s="67"/>
      <c r="D106" s="67"/>
      <c r="E106" s="67"/>
      <c r="F106" s="67"/>
      <c r="G106" s="67"/>
      <c r="H106" s="67"/>
      <c r="I106" s="67"/>
      <c r="J106" s="67"/>
      <c r="K106" s="67"/>
      <c r="L106" s="67"/>
      <c r="M106" s="67"/>
      <c r="N106" s="67"/>
      <c r="O106" s="67"/>
      <c r="P106" s="67"/>
      <c r="Q106" s="67"/>
    </row>
    <row r="107" spans="1:17" ht="64.5" customHeight="1" x14ac:dyDescent="0.25">
      <c r="A107" s="118" t="s">
        <v>92</v>
      </c>
      <c r="B107" s="119" t="s">
        <v>79</v>
      </c>
      <c r="C107" s="158" t="s">
        <v>93</v>
      </c>
      <c r="D107" s="159"/>
      <c r="E107" s="159"/>
      <c r="F107" s="159"/>
      <c r="G107" s="159"/>
      <c r="H107" s="159"/>
      <c r="I107" s="160"/>
      <c r="J107" s="171"/>
      <c r="K107" s="154"/>
      <c r="L107" s="154"/>
      <c r="M107" s="154"/>
      <c r="N107" s="154"/>
      <c r="O107" s="154"/>
      <c r="P107" s="154"/>
      <c r="Q107" s="154"/>
    </row>
    <row r="108" spans="1:17" ht="18.75" customHeight="1" x14ac:dyDescent="0.25"/>
    <row r="109" spans="1:17" ht="28.5" customHeight="1" thickBot="1" x14ac:dyDescent="0.3">
      <c r="A109" s="116" t="s">
        <v>102</v>
      </c>
      <c r="B109" s="2"/>
    </row>
    <row r="110" spans="1:17" ht="347.25" customHeight="1" thickBot="1" x14ac:dyDescent="0.3">
      <c r="A110" s="172"/>
      <c r="B110" s="173"/>
      <c r="C110" s="173"/>
      <c r="D110" s="173"/>
      <c r="E110" s="173"/>
      <c r="F110" s="173"/>
      <c r="G110" s="173"/>
      <c r="H110" s="173"/>
      <c r="I110" s="174"/>
      <c r="J110" s="226"/>
      <c r="K110" s="156"/>
      <c r="L110" s="156"/>
      <c r="M110" s="156"/>
      <c r="N110" s="156"/>
      <c r="O110" s="156"/>
      <c r="P110" s="156"/>
      <c r="Q110" s="157"/>
    </row>
    <row r="111" spans="1:17" ht="27" customHeight="1" x14ac:dyDescent="0.25">
      <c r="A111" s="69"/>
      <c r="B111" s="69"/>
      <c r="C111" s="69"/>
      <c r="D111" s="69"/>
      <c r="E111" s="69"/>
      <c r="F111" s="69"/>
      <c r="G111" s="69"/>
      <c r="H111" s="69"/>
      <c r="I111" s="69"/>
      <c r="J111" s="69"/>
      <c r="K111" s="69"/>
      <c r="L111" s="69"/>
      <c r="M111" s="69"/>
      <c r="N111" s="69"/>
      <c r="O111" s="69"/>
      <c r="P111" s="69"/>
      <c r="Q111" s="69"/>
    </row>
    <row r="112" spans="1:17" ht="64.5" customHeight="1" x14ac:dyDescent="0.25">
      <c r="A112" s="118" t="s">
        <v>103</v>
      </c>
      <c r="B112" s="119" t="s">
        <v>79</v>
      </c>
      <c r="C112" s="158" t="s">
        <v>104</v>
      </c>
      <c r="D112" s="159"/>
      <c r="E112" s="159"/>
      <c r="F112" s="159"/>
      <c r="G112" s="159"/>
      <c r="H112" s="159"/>
      <c r="I112" s="160"/>
      <c r="J112" s="171"/>
      <c r="K112" s="154"/>
      <c r="L112" s="154"/>
      <c r="M112" s="154"/>
      <c r="N112" s="154"/>
      <c r="O112" s="154"/>
      <c r="P112" s="154"/>
      <c r="Q112" s="154"/>
    </row>
    <row r="113" spans="1:17" ht="18.75" customHeight="1" x14ac:dyDescent="0.25"/>
    <row r="114" spans="1:17" ht="18.75" customHeight="1" x14ac:dyDescent="0.25"/>
    <row r="115" spans="1:17" ht="18.75" customHeight="1" x14ac:dyDescent="0.25">
      <c r="A115" s="213" t="s">
        <v>17</v>
      </c>
      <c r="B115" s="215"/>
      <c r="C115" s="127" t="s">
        <v>2</v>
      </c>
      <c r="D115" s="219" t="s">
        <v>16</v>
      </c>
      <c r="E115" s="220"/>
      <c r="F115" s="220"/>
      <c r="G115" s="220"/>
      <c r="H115" s="220"/>
      <c r="I115" s="220"/>
      <c r="J115" s="220"/>
      <c r="K115" s="220"/>
      <c r="L115" s="221"/>
      <c r="M115" s="213" t="s">
        <v>15</v>
      </c>
      <c r="N115" s="214"/>
      <c r="O115" s="214"/>
      <c r="P115" s="215"/>
      <c r="Q115" s="127" t="s">
        <v>14</v>
      </c>
    </row>
    <row r="116" spans="1:17" ht="18.75" customHeight="1" x14ac:dyDescent="0.25">
      <c r="A116" s="222"/>
      <c r="B116" s="205"/>
      <c r="C116" s="128"/>
      <c r="D116" s="203"/>
      <c r="E116" s="204"/>
      <c r="F116" s="204"/>
      <c r="G116" s="204"/>
      <c r="H116" s="204"/>
      <c r="I116" s="204"/>
      <c r="J116" s="204"/>
      <c r="K116" s="204"/>
      <c r="L116" s="205"/>
      <c r="M116" s="203"/>
      <c r="N116" s="204"/>
      <c r="O116" s="204"/>
      <c r="P116" s="205"/>
      <c r="Q116" s="129"/>
    </row>
    <row r="117" spans="1:17" ht="18.75" customHeight="1" x14ac:dyDescent="0.25">
      <c r="A117" s="206"/>
      <c r="B117" s="207"/>
      <c r="C117" s="130"/>
      <c r="D117" s="208"/>
      <c r="E117" s="209"/>
      <c r="F117" s="209"/>
      <c r="G117" s="209"/>
      <c r="H117" s="209"/>
      <c r="I117" s="209"/>
      <c r="J117" s="209"/>
      <c r="K117" s="209"/>
      <c r="L117" s="207"/>
      <c r="M117" s="208"/>
      <c r="N117" s="209"/>
      <c r="O117" s="209"/>
      <c r="P117" s="207"/>
      <c r="Q117" s="131"/>
    </row>
    <row r="118" spans="1:17" ht="18.75" customHeight="1" x14ac:dyDescent="0.25">
      <c r="A118" s="206"/>
      <c r="B118" s="207"/>
      <c r="C118" s="130"/>
      <c r="D118" s="208"/>
      <c r="E118" s="209"/>
      <c r="F118" s="209"/>
      <c r="G118" s="209"/>
      <c r="H118" s="209"/>
      <c r="I118" s="209"/>
      <c r="J118" s="209"/>
      <c r="K118" s="209"/>
      <c r="L118" s="207"/>
      <c r="M118" s="208"/>
      <c r="N118" s="209"/>
      <c r="O118" s="209"/>
      <c r="P118" s="207"/>
      <c r="Q118" s="131"/>
    </row>
    <row r="119" spans="1:17" ht="18.75" customHeight="1" x14ac:dyDescent="0.25">
      <c r="A119" s="206"/>
      <c r="B119" s="207"/>
      <c r="C119" s="130"/>
      <c r="D119" s="208"/>
      <c r="E119" s="209"/>
      <c r="F119" s="209"/>
      <c r="G119" s="209"/>
      <c r="H119" s="209"/>
      <c r="I119" s="209"/>
      <c r="J119" s="209"/>
      <c r="K119" s="209"/>
      <c r="L119" s="207"/>
      <c r="M119" s="208"/>
      <c r="N119" s="209"/>
      <c r="O119" s="209"/>
      <c r="P119" s="207"/>
      <c r="Q119" s="131"/>
    </row>
    <row r="120" spans="1:17" ht="18.75" customHeight="1" x14ac:dyDescent="0.25">
      <c r="A120" s="206"/>
      <c r="B120" s="207"/>
      <c r="C120" s="130"/>
      <c r="D120" s="208"/>
      <c r="E120" s="209"/>
      <c r="F120" s="209"/>
      <c r="G120" s="209"/>
      <c r="H120" s="209"/>
      <c r="I120" s="209"/>
      <c r="J120" s="209"/>
      <c r="K120" s="209"/>
      <c r="L120" s="207"/>
      <c r="M120" s="208"/>
      <c r="N120" s="209"/>
      <c r="O120" s="209"/>
      <c r="P120" s="207"/>
      <c r="Q120" s="131"/>
    </row>
    <row r="121" spans="1:17" ht="18.75" customHeight="1" x14ac:dyDescent="0.25">
      <c r="A121" s="206"/>
      <c r="B121" s="207"/>
      <c r="C121" s="132"/>
      <c r="D121" s="210"/>
      <c r="E121" s="211"/>
      <c r="F121" s="211"/>
      <c r="G121" s="211"/>
      <c r="H121" s="211"/>
      <c r="I121" s="211"/>
      <c r="J121" s="211"/>
      <c r="K121" s="211"/>
      <c r="L121" s="212"/>
      <c r="M121" s="210"/>
      <c r="N121" s="211"/>
      <c r="O121" s="212"/>
      <c r="P121" s="133"/>
      <c r="Q121" s="134"/>
    </row>
    <row r="122" spans="1:17" ht="18.75" customHeight="1" x14ac:dyDescent="0.25"/>
    <row r="123" spans="1:17" ht="18.75" customHeight="1" x14ac:dyDescent="0.25"/>
    <row r="124" spans="1:17" ht="105.75" customHeight="1" x14ac:dyDescent="0.25">
      <c r="A124" s="59" t="s">
        <v>65</v>
      </c>
    </row>
    <row r="125" spans="1:17" ht="18.75" customHeight="1" x14ac:dyDescent="0.25"/>
    <row r="126" spans="1:17" ht="18.75" customHeight="1" x14ac:dyDescent="0.25"/>
    <row r="127" spans="1:17" ht="18.75" customHeight="1" x14ac:dyDescent="0.25"/>
    <row r="128" spans="1:17" ht="18.75" customHeight="1" x14ac:dyDescent="0.25"/>
    <row r="129" ht="18.75" customHeight="1" x14ac:dyDescent="0.25"/>
    <row r="130" ht="18.75" customHeight="1" x14ac:dyDescent="0.25"/>
    <row r="131" ht="18.75" customHeight="1" x14ac:dyDescent="0.25"/>
    <row r="132" ht="18.75" customHeight="1" x14ac:dyDescent="0.25"/>
    <row r="133" ht="18.75" customHeight="1" x14ac:dyDescent="0.25"/>
    <row r="134" ht="18.75" customHeight="1" x14ac:dyDescent="0.25"/>
    <row r="135" ht="18.75" customHeight="1" x14ac:dyDescent="0.25"/>
    <row r="136" ht="18.75" customHeight="1" x14ac:dyDescent="0.25"/>
    <row r="137" ht="18.75" customHeight="1" x14ac:dyDescent="0.25"/>
    <row r="138" ht="18.75" customHeight="1" x14ac:dyDescent="0.25"/>
    <row r="139" ht="18.75" customHeight="1" x14ac:dyDescent="0.25"/>
    <row r="140" ht="18.75" customHeight="1" x14ac:dyDescent="0.25"/>
    <row r="141" ht="18.75" customHeight="1" x14ac:dyDescent="0.25"/>
    <row r="142" ht="18.75" customHeight="1" x14ac:dyDescent="0.25"/>
    <row r="143" ht="18.75" customHeight="1" x14ac:dyDescent="0.25"/>
    <row r="144" ht="18.75" customHeight="1" x14ac:dyDescent="0.25"/>
    <row r="145" ht="18.75" customHeight="1" x14ac:dyDescent="0.25"/>
    <row r="146" ht="18.75" customHeight="1" x14ac:dyDescent="0.25"/>
    <row r="147" ht="18.75" customHeight="1" x14ac:dyDescent="0.25"/>
    <row r="148" ht="18.75" customHeight="1" x14ac:dyDescent="0.25"/>
    <row r="149" ht="18.75" customHeight="1" x14ac:dyDescent="0.25"/>
    <row r="150" ht="18.75" customHeight="1" x14ac:dyDescent="0.25"/>
    <row r="151" ht="18.75" customHeight="1" x14ac:dyDescent="0.25"/>
    <row r="152" ht="18.75" customHeight="1" x14ac:dyDescent="0.25"/>
    <row r="153" ht="18.75" customHeight="1" x14ac:dyDescent="0.25"/>
    <row r="154" ht="18.75" customHeight="1" x14ac:dyDescent="0.25"/>
    <row r="155" ht="18.75" customHeight="1" x14ac:dyDescent="0.25"/>
    <row r="156" ht="18.75" customHeight="1" x14ac:dyDescent="0.25"/>
    <row r="157" ht="18.75" customHeight="1" x14ac:dyDescent="0.25"/>
    <row r="158" ht="18.75" customHeight="1" x14ac:dyDescent="0.25"/>
    <row r="159" ht="18.75" customHeight="1" x14ac:dyDescent="0.25"/>
    <row r="160" ht="18.75" customHeight="1" x14ac:dyDescent="0.25"/>
    <row r="161" ht="18.75" customHeight="1" x14ac:dyDescent="0.25"/>
    <row r="162" ht="18.75" customHeight="1" x14ac:dyDescent="0.25"/>
    <row r="163" ht="30" customHeight="1" x14ac:dyDescent="0.25"/>
    <row r="164" ht="18.75" customHeight="1" x14ac:dyDescent="0.25"/>
    <row r="165" ht="18.75" customHeight="1" x14ac:dyDescent="0.25"/>
    <row r="166" ht="18.75" customHeight="1" x14ac:dyDescent="0.25"/>
    <row r="167" ht="18.75" customHeight="1" x14ac:dyDescent="0.25"/>
    <row r="168" ht="18.75" customHeight="1" x14ac:dyDescent="0.25"/>
    <row r="169" ht="18.75" customHeight="1" x14ac:dyDescent="0.25"/>
    <row r="170" ht="18.75" customHeight="1" x14ac:dyDescent="0.25"/>
    <row r="171" ht="18.75" customHeight="1" x14ac:dyDescent="0.25"/>
    <row r="172" ht="18.75" customHeight="1" x14ac:dyDescent="0.25"/>
    <row r="173" ht="18.75" customHeight="1" x14ac:dyDescent="0.25"/>
    <row r="174" ht="18.75" customHeight="1" x14ac:dyDescent="0.25"/>
    <row r="175" ht="18.75" customHeight="1" x14ac:dyDescent="0.25"/>
    <row r="176" ht="18.75" customHeight="1" x14ac:dyDescent="0.25"/>
    <row r="177" ht="18.75" customHeight="1" x14ac:dyDescent="0.25"/>
    <row r="178" ht="18.75" customHeight="1" x14ac:dyDescent="0.25"/>
    <row r="179" ht="18.75" customHeight="1" x14ac:dyDescent="0.25"/>
    <row r="180" ht="18.75" customHeight="1" x14ac:dyDescent="0.25"/>
    <row r="181" ht="18.75" customHeight="1" x14ac:dyDescent="0.25"/>
    <row r="182" ht="18.75" customHeight="1" x14ac:dyDescent="0.25"/>
    <row r="183" ht="18.75" customHeight="1" x14ac:dyDescent="0.25"/>
    <row r="184" ht="18.75" customHeight="1" x14ac:dyDescent="0.25"/>
    <row r="185" ht="18.75" customHeight="1" x14ac:dyDescent="0.25"/>
    <row r="186" ht="18.75" customHeight="1" x14ac:dyDescent="0.25"/>
    <row r="187" ht="18.75" customHeight="1" x14ac:dyDescent="0.25"/>
    <row r="188" ht="18.75" customHeight="1" x14ac:dyDescent="0.25"/>
    <row r="189" ht="18.75" customHeight="1" x14ac:dyDescent="0.25"/>
    <row r="190" ht="18.75" customHeight="1" x14ac:dyDescent="0.25"/>
    <row r="191" ht="18.75" customHeight="1" x14ac:dyDescent="0.25"/>
    <row r="192" ht="18.75" customHeight="1" x14ac:dyDescent="0.25"/>
    <row r="193" ht="18.75" customHeight="1" x14ac:dyDescent="0.25"/>
    <row r="194" ht="18.75" customHeight="1" x14ac:dyDescent="0.25"/>
    <row r="195" ht="18.75" customHeight="1" x14ac:dyDescent="0.25"/>
    <row r="196" ht="18.75" customHeight="1" x14ac:dyDescent="0.25"/>
    <row r="197" ht="18.75" customHeight="1" x14ac:dyDescent="0.25"/>
    <row r="198" ht="18.75" customHeight="1" x14ac:dyDescent="0.25"/>
    <row r="199" ht="18.75" customHeight="1" x14ac:dyDescent="0.25"/>
    <row r="200" ht="18.75" customHeight="1" x14ac:dyDescent="0.25"/>
    <row r="201" ht="18.75" customHeight="1" x14ac:dyDescent="0.25"/>
    <row r="202" ht="18.75" customHeight="1" x14ac:dyDescent="0.25"/>
    <row r="203" ht="18.75" customHeight="1" x14ac:dyDescent="0.25"/>
    <row r="204" ht="18.75" customHeight="1" x14ac:dyDescent="0.25"/>
    <row r="205" ht="18.75" customHeight="1" x14ac:dyDescent="0.25"/>
    <row r="206" ht="18.75" customHeight="1" x14ac:dyDescent="0.25"/>
    <row r="207" ht="18.75" customHeight="1" x14ac:dyDescent="0.25"/>
    <row r="208" ht="18.75" customHeight="1" x14ac:dyDescent="0.25"/>
    <row r="209" ht="18.75" customHeight="1" x14ac:dyDescent="0.25"/>
    <row r="210" ht="18.75" customHeight="1" x14ac:dyDescent="0.25"/>
    <row r="211" ht="18.75" customHeight="1" x14ac:dyDescent="0.25"/>
    <row r="212" ht="18.75" customHeight="1" x14ac:dyDescent="0.25"/>
    <row r="213" ht="18.75" customHeight="1" x14ac:dyDescent="0.25"/>
    <row r="214" ht="18.75" customHeight="1" x14ac:dyDescent="0.25"/>
    <row r="215" ht="18.75" customHeight="1" x14ac:dyDescent="0.25"/>
    <row r="216" ht="18.75" customHeight="1" x14ac:dyDescent="0.25"/>
    <row r="217" ht="18.75" customHeight="1" x14ac:dyDescent="0.25"/>
    <row r="218" ht="18.75" customHeight="1" x14ac:dyDescent="0.25"/>
    <row r="219" ht="18.75" customHeight="1" x14ac:dyDescent="0.25"/>
    <row r="220" ht="18.75" customHeight="1" x14ac:dyDescent="0.25"/>
    <row r="221" ht="18.75" customHeight="1" x14ac:dyDescent="0.25"/>
    <row r="222" ht="18.75" customHeight="1" x14ac:dyDescent="0.25"/>
    <row r="223" ht="18.75" customHeight="1" x14ac:dyDescent="0.25"/>
    <row r="224" ht="18.75" customHeight="1" x14ac:dyDescent="0.25"/>
    <row r="225" ht="18.75" customHeight="1" x14ac:dyDescent="0.25"/>
    <row r="226" ht="18.75" customHeight="1" x14ac:dyDescent="0.25"/>
    <row r="227" ht="18.75" customHeight="1" x14ac:dyDescent="0.25"/>
    <row r="228" ht="18.75" customHeight="1" x14ac:dyDescent="0.25"/>
    <row r="229" ht="18.75" customHeight="1" x14ac:dyDescent="0.25"/>
    <row r="230" ht="18.75" customHeight="1" x14ac:dyDescent="0.25"/>
    <row r="231" ht="18.75" customHeight="1" x14ac:dyDescent="0.25"/>
    <row r="232" ht="18.75" customHeight="1" x14ac:dyDescent="0.25"/>
    <row r="233" ht="18.75" customHeight="1" x14ac:dyDescent="0.25"/>
    <row r="234" ht="18.75" customHeight="1" x14ac:dyDescent="0.25"/>
    <row r="235" ht="18.75" customHeight="1" x14ac:dyDescent="0.25"/>
    <row r="236" ht="18.75" customHeight="1" x14ac:dyDescent="0.25"/>
    <row r="237" ht="18.75" customHeight="1" x14ac:dyDescent="0.25"/>
    <row r="238" ht="18.75" customHeight="1" x14ac:dyDescent="0.25"/>
    <row r="239" ht="18.75" customHeight="1" x14ac:dyDescent="0.25"/>
    <row r="240" ht="18.75" customHeight="1" x14ac:dyDescent="0.25"/>
    <row r="241" ht="18.75" customHeight="1" x14ac:dyDescent="0.25"/>
    <row r="242" ht="18.75" customHeight="1" x14ac:dyDescent="0.25"/>
    <row r="243" ht="18.75" customHeight="1" x14ac:dyDescent="0.25"/>
    <row r="244" ht="18.75" customHeight="1" x14ac:dyDescent="0.25"/>
    <row r="245" ht="18.75" customHeight="1" x14ac:dyDescent="0.25"/>
    <row r="246" ht="18.75" customHeight="1" x14ac:dyDescent="0.25"/>
    <row r="247" ht="18.75" customHeight="1" x14ac:dyDescent="0.25"/>
    <row r="248" ht="18.75" customHeight="1" x14ac:dyDescent="0.25"/>
    <row r="249" ht="18.75" customHeight="1" x14ac:dyDescent="0.25"/>
    <row r="250" ht="18.75" customHeight="1" x14ac:dyDescent="0.25"/>
    <row r="251" ht="18.75" customHeight="1" x14ac:dyDescent="0.25"/>
    <row r="252" ht="18.75" customHeight="1" x14ac:dyDescent="0.25"/>
    <row r="253" ht="18.75" customHeight="1" x14ac:dyDescent="0.25"/>
    <row r="254" ht="18.75" customHeight="1" x14ac:dyDescent="0.25"/>
    <row r="255" ht="18.75" customHeight="1" x14ac:dyDescent="0.25"/>
    <row r="256" ht="18.75" customHeight="1" x14ac:dyDescent="0.25"/>
    <row r="257" ht="18.75" customHeight="1" x14ac:dyDescent="0.25"/>
    <row r="258" ht="18.75" customHeight="1" x14ac:dyDescent="0.25"/>
    <row r="259" ht="18.75" customHeight="1" x14ac:dyDescent="0.25"/>
    <row r="260" ht="18.75" customHeight="1" x14ac:dyDescent="0.25"/>
    <row r="261" ht="18.75" customHeight="1" x14ac:dyDescent="0.25"/>
    <row r="262" ht="18.75" customHeight="1" x14ac:dyDescent="0.25"/>
    <row r="263" ht="18.75" customHeight="1" x14ac:dyDescent="0.25"/>
    <row r="264" ht="18.75" customHeight="1" x14ac:dyDescent="0.25"/>
    <row r="265" ht="18.75" customHeight="1" x14ac:dyDescent="0.25"/>
    <row r="266" ht="18.75" customHeight="1" x14ac:dyDescent="0.25"/>
    <row r="267" ht="18.75" customHeight="1" x14ac:dyDescent="0.25"/>
    <row r="268" ht="18.75" customHeight="1" x14ac:dyDescent="0.25"/>
    <row r="269" ht="18.75" customHeight="1" x14ac:dyDescent="0.25"/>
    <row r="270" ht="18.75" customHeight="1" x14ac:dyDescent="0.25"/>
    <row r="271" ht="18.75" customHeight="1" x14ac:dyDescent="0.25"/>
    <row r="272" ht="18.75" customHeight="1" x14ac:dyDescent="0.25"/>
    <row r="273" ht="18.75" customHeight="1" x14ac:dyDescent="0.25"/>
    <row r="274" ht="18.75" customHeight="1" x14ac:dyDescent="0.25"/>
    <row r="275" ht="18.75" customHeight="1" x14ac:dyDescent="0.25"/>
    <row r="276" ht="18.75" customHeight="1" x14ac:dyDescent="0.25"/>
    <row r="277" ht="18.75" customHeight="1" x14ac:dyDescent="0.25"/>
    <row r="278" ht="18.75" customHeight="1" x14ac:dyDescent="0.25"/>
    <row r="279" ht="18.75" customHeight="1" x14ac:dyDescent="0.25"/>
    <row r="280" ht="18.75" customHeight="1" x14ac:dyDescent="0.25"/>
    <row r="281" ht="18.75" customHeight="1" x14ac:dyDescent="0.25"/>
    <row r="282" ht="18.75" customHeight="1" x14ac:dyDescent="0.25"/>
    <row r="283" ht="18.75" customHeight="1" x14ac:dyDescent="0.25"/>
    <row r="284" ht="18.75" customHeight="1" x14ac:dyDescent="0.25"/>
    <row r="285" ht="18.75" customHeight="1" x14ac:dyDescent="0.25"/>
    <row r="286" ht="18.75" customHeight="1" x14ac:dyDescent="0.25"/>
    <row r="287" ht="18.75" customHeight="1" x14ac:dyDescent="0.25"/>
    <row r="288" ht="18.75" customHeight="1" x14ac:dyDescent="0.25"/>
    <row r="289" ht="18.75" customHeight="1" x14ac:dyDescent="0.25"/>
    <row r="290" ht="18.75" customHeight="1" x14ac:dyDescent="0.25"/>
    <row r="291" ht="18.75" customHeight="1" x14ac:dyDescent="0.25"/>
    <row r="292" ht="18.75" customHeight="1" x14ac:dyDescent="0.25"/>
    <row r="293" ht="18.75" customHeight="1" x14ac:dyDescent="0.25"/>
    <row r="294" ht="18.75" customHeight="1" x14ac:dyDescent="0.25"/>
    <row r="295" ht="18.75" customHeight="1" x14ac:dyDescent="0.25"/>
    <row r="296" ht="18.75" customHeight="1" x14ac:dyDescent="0.25"/>
    <row r="297" ht="18.75" customHeight="1" x14ac:dyDescent="0.25"/>
    <row r="298" ht="18.75" customHeight="1" x14ac:dyDescent="0.25"/>
    <row r="299" ht="18.75" customHeight="1" x14ac:dyDescent="0.25"/>
    <row r="300" ht="18.75" customHeight="1" x14ac:dyDescent="0.25"/>
    <row r="301" ht="18.75" customHeight="1" x14ac:dyDescent="0.25"/>
    <row r="302" ht="18.75" customHeight="1" x14ac:dyDescent="0.25"/>
    <row r="303" ht="18.75" customHeight="1" x14ac:dyDescent="0.25"/>
    <row r="304" ht="18.75" customHeight="1" x14ac:dyDescent="0.25"/>
    <row r="305" ht="18.75" customHeight="1" x14ac:dyDescent="0.25"/>
    <row r="306" ht="18.75" customHeight="1" x14ac:dyDescent="0.25"/>
    <row r="307" ht="18.75" customHeight="1" x14ac:dyDescent="0.25"/>
    <row r="308" ht="18.75" customHeight="1" x14ac:dyDescent="0.25"/>
    <row r="309" ht="18.75" customHeight="1" x14ac:dyDescent="0.25"/>
    <row r="310" ht="18.75" customHeight="1" x14ac:dyDescent="0.25"/>
    <row r="311" ht="18.75" customHeight="1" x14ac:dyDescent="0.25"/>
    <row r="312" ht="18.75" customHeight="1" x14ac:dyDescent="0.25"/>
    <row r="313" ht="18.75" customHeight="1" x14ac:dyDescent="0.25"/>
    <row r="314" ht="18.75" customHeight="1" x14ac:dyDescent="0.25"/>
    <row r="315" ht="18.75" customHeight="1" x14ac:dyDescent="0.25"/>
    <row r="316" ht="18.75" customHeight="1" x14ac:dyDescent="0.25"/>
    <row r="317" ht="18.75" customHeight="1" x14ac:dyDescent="0.25"/>
    <row r="318" ht="18.75" customHeight="1" x14ac:dyDescent="0.25"/>
    <row r="319" ht="18.75" customHeight="1" x14ac:dyDescent="0.25"/>
    <row r="320" ht="18.75" customHeight="1" x14ac:dyDescent="0.25"/>
    <row r="321" ht="18.75" customHeight="1" x14ac:dyDescent="0.25"/>
    <row r="322" ht="18.75" customHeight="1" x14ac:dyDescent="0.25"/>
    <row r="323" ht="18.75" customHeight="1" x14ac:dyDescent="0.25"/>
    <row r="324" ht="18.75" customHeight="1" x14ac:dyDescent="0.25"/>
    <row r="325" ht="18.75" customHeight="1" x14ac:dyDescent="0.25"/>
    <row r="326" ht="18.75" customHeight="1" x14ac:dyDescent="0.25"/>
    <row r="327" ht="18.75" customHeight="1" x14ac:dyDescent="0.25"/>
    <row r="328" ht="18.75" customHeight="1" x14ac:dyDescent="0.25"/>
    <row r="329" ht="18.75" customHeight="1" x14ac:dyDescent="0.25"/>
    <row r="330" ht="18.75" customHeight="1" x14ac:dyDescent="0.25"/>
    <row r="331" ht="18.75" customHeight="1" x14ac:dyDescent="0.25"/>
    <row r="332" ht="18.75" customHeight="1" x14ac:dyDescent="0.25"/>
    <row r="333" ht="18.75" customHeight="1" x14ac:dyDescent="0.25"/>
    <row r="334" ht="18.75" customHeight="1" x14ac:dyDescent="0.25"/>
    <row r="335" ht="18.75" customHeight="1" x14ac:dyDescent="0.25"/>
    <row r="336" ht="18.75" customHeight="1" x14ac:dyDescent="0.25"/>
    <row r="337" ht="18.75" customHeight="1" x14ac:dyDescent="0.25"/>
    <row r="338" ht="18.75" customHeight="1" x14ac:dyDescent="0.25"/>
    <row r="339" ht="18.75" customHeight="1" x14ac:dyDescent="0.25"/>
    <row r="340" ht="18.75" customHeight="1" x14ac:dyDescent="0.25"/>
    <row r="341" ht="18.75" customHeight="1" x14ac:dyDescent="0.25"/>
    <row r="342" ht="18.75" customHeight="1" x14ac:dyDescent="0.25"/>
    <row r="343" ht="18.75" customHeight="1" x14ac:dyDescent="0.25"/>
    <row r="344" ht="18.75" customHeight="1" x14ac:dyDescent="0.25"/>
    <row r="345" ht="18.75" customHeight="1" x14ac:dyDescent="0.25"/>
    <row r="346" ht="18.75" customHeight="1" x14ac:dyDescent="0.25"/>
    <row r="347" ht="18.75" customHeight="1" x14ac:dyDescent="0.25"/>
    <row r="348" ht="18.75" customHeight="1" x14ac:dyDescent="0.25"/>
    <row r="349" ht="18.75" customHeight="1" x14ac:dyDescent="0.25"/>
    <row r="350" ht="18.75" customHeight="1" x14ac:dyDescent="0.25"/>
    <row r="351" ht="18.75" customHeight="1" x14ac:dyDescent="0.25"/>
    <row r="352" ht="18.75" customHeight="1" x14ac:dyDescent="0.25"/>
    <row r="353" ht="18.75" customHeight="1" x14ac:dyDescent="0.25"/>
    <row r="354" ht="18.75" customHeight="1" x14ac:dyDescent="0.25"/>
    <row r="355" ht="18.75" customHeight="1" x14ac:dyDescent="0.25"/>
    <row r="356" ht="18.75" customHeight="1" x14ac:dyDescent="0.25"/>
    <row r="357" ht="18.75" customHeight="1" x14ac:dyDescent="0.25"/>
    <row r="358" ht="18.75" customHeight="1" x14ac:dyDescent="0.25"/>
    <row r="359" ht="18.75" customHeight="1" x14ac:dyDescent="0.25"/>
    <row r="360" ht="18.75" customHeight="1" x14ac:dyDescent="0.25"/>
    <row r="361" ht="18.75" customHeight="1" x14ac:dyDescent="0.25"/>
    <row r="362" ht="18.75" customHeight="1" x14ac:dyDescent="0.25"/>
    <row r="363" ht="18.75" customHeight="1" x14ac:dyDescent="0.25"/>
    <row r="364" ht="18.75" customHeight="1" x14ac:dyDescent="0.25"/>
    <row r="365" ht="18.75" customHeight="1" x14ac:dyDescent="0.25"/>
    <row r="366" ht="18.75" customHeight="1" x14ac:dyDescent="0.25"/>
    <row r="367" ht="18.75" customHeight="1" x14ac:dyDescent="0.25"/>
    <row r="368" ht="18.75" customHeight="1" x14ac:dyDescent="0.25"/>
    <row r="369" ht="18.75" customHeight="1" x14ac:dyDescent="0.25"/>
    <row r="370" ht="18.75" customHeight="1" x14ac:dyDescent="0.25"/>
    <row r="371" ht="18.75" customHeight="1" x14ac:dyDescent="0.25"/>
    <row r="372" ht="18.75" customHeight="1" x14ac:dyDescent="0.25"/>
    <row r="373" ht="18.75" customHeight="1" x14ac:dyDescent="0.25"/>
    <row r="374" ht="18.75" customHeight="1" x14ac:dyDescent="0.25"/>
    <row r="375" ht="18.75" customHeight="1" x14ac:dyDescent="0.25"/>
    <row r="376" ht="18.75" customHeight="1" x14ac:dyDescent="0.25"/>
    <row r="377" ht="18.75" customHeight="1" x14ac:dyDescent="0.25"/>
    <row r="378" ht="18.75" customHeight="1" x14ac:dyDescent="0.25"/>
    <row r="379" ht="18.75" customHeight="1" x14ac:dyDescent="0.25"/>
    <row r="380" ht="18.75" customHeight="1" x14ac:dyDescent="0.25"/>
    <row r="381" ht="18.75" customHeight="1" x14ac:dyDescent="0.25"/>
    <row r="382" ht="18.75" customHeight="1" x14ac:dyDescent="0.25"/>
    <row r="383" ht="18.75" customHeight="1" x14ac:dyDescent="0.25"/>
    <row r="384" ht="18.75" customHeight="1" x14ac:dyDescent="0.25"/>
    <row r="385" ht="18.75" customHeight="1" x14ac:dyDescent="0.25"/>
    <row r="386" ht="18.75" customHeight="1" x14ac:dyDescent="0.25"/>
    <row r="387" ht="18.75" customHeight="1" x14ac:dyDescent="0.25"/>
    <row r="388" ht="18.75" customHeight="1" x14ac:dyDescent="0.25"/>
    <row r="389" ht="18.75" customHeight="1" x14ac:dyDescent="0.25"/>
    <row r="390" ht="18.75" customHeight="1" x14ac:dyDescent="0.25"/>
    <row r="391" ht="18.75" customHeight="1" x14ac:dyDescent="0.25"/>
    <row r="392" ht="18.75" customHeight="1" x14ac:dyDescent="0.25"/>
    <row r="393" ht="18.75" customHeight="1" x14ac:dyDescent="0.25"/>
    <row r="394" ht="18.75" customHeight="1" x14ac:dyDescent="0.25"/>
    <row r="395" ht="18.75" customHeight="1" x14ac:dyDescent="0.25"/>
    <row r="396" ht="18.75" customHeight="1" x14ac:dyDescent="0.25"/>
    <row r="397" ht="18.75" customHeight="1" x14ac:dyDescent="0.25"/>
    <row r="398" ht="18.75" customHeight="1" x14ac:dyDescent="0.25"/>
    <row r="399" ht="18.75" customHeight="1" x14ac:dyDescent="0.25"/>
    <row r="400" ht="18.75" customHeight="1" x14ac:dyDescent="0.25"/>
  </sheetData>
  <mergeCells count="142">
    <mergeCell ref="C112:I112"/>
    <mergeCell ref="J112:Q112"/>
    <mergeCell ref="A65:I65"/>
    <mergeCell ref="A70:I70"/>
    <mergeCell ref="J70:Q70"/>
    <mergeCell ref="C72:I72"/>
    <mergeCell ref="J102:Q102"/>
    <mergeCell ref="A90:I90"/>
    <mergeCell ref="C102:I102"/>
    <mergeCell ref="J77:Q77"/>
    <mergeCell ref="A110:I110"/>
    <mergeCell ref="J110:Q110"/>
    <mergeCell ref="J72:Q72"/>
    <mergeCell ref="J90:Q90"/>
    <mergeCell ref="A105:I105"/>
    <mergeCell ref="J105:Q105"/>
    <mergeCell ref="J97:Q97"/>
    <mergeCell ref="J80:Q80"/>
    <mergeCell ref="J67:Q67"/>
    <mergeCell ref="J92:Q92"/>
    <mergeCell ref="C97:I97"/>
    <mergeCell ref="C92:I92"/>
    <mergeCell ref="A46:C46"/>
    <mergeCell ref="A49:C49"/>
    <mergeCell ref="A19:A20"/>
    <mergeCell ref="B19:B20"/>
    <mergeCell ref="C19:C20"/>
    <mergeCell ref="A44:C44"/>
    <mergeCell ref="B29:B30"/>
    <mergeCell ref="A31:A32"/>
    <mergeCell ref="A41:C41"/>
    <mergeCell ref="B33:B34"/>
    <mergeCell ref="B23:B24"/>
    <mergeCell ref="A36:C36"/>
    <mergeCell ref="A42:C42"/>
    <mergeCell ref="A33:A34"/>
    <mergeCell ref="A43:C43"/>
    <mergeCell ref="A48:C48"/>
    <mergeCell ref="A121:B121"/>
    <mergeCell ref="D121:L121"/>
    <mergeCell ref="M121:O121"/>
    <mergeCell ref="A119:B119"/>
    <mergeCell ref="D119:L119"/>
    <mergeCell ref="M119:P119"/>
    <mergeCell ref="Q19:Q20"/>
    <mergeCell ref="C29:C30"/>
    <mergeCell ref="Q29:Q30"/>
    <mergeCell ref="Q23:Q24"/>
    <mergeCell ref="C23:C24"/>
    <mergeCell ref="M115:P115"/>
    <mergeCell ref="A40:C40"/>
    <mergeCell ref="A23:A24"/>
    <mergeCell ref="A25:A26"/>
    <mergeCell ref="A27:A28"/>
    <mergeCell ref="A115:B115"/>
    <mergeCell ref="D115:L115"/>
    <mergeCell ref="D120:L120"/>
    <mergeCell ref="A116:B116"/>
    <mergeCell ref="D116:L116"/>
    <mergeCell ref="C33:C34"/>
    <mergeCell ref="C25:C26"/>
    <mergeCell ref="A75:I75"/>
    <mergeCell ref="M116:P116"/>
    <mergeCell ref="A120:B120"/>
    <mergeCell ref="A117:B117"/>
    <mergeCell ref="D117:L117"/>
    <mergeCell ref="M117:P117"/>
    <mergeCell ref="A118:B118"/>
    <mergeCell ref="D118:L118"/>
    <mergeCell ref="M118:P118"/>
    <mergeCell ref="M120:P120"/>
    <mergeCell ref="A17:A18"/>
    <mergeCell ref="A37:C37"/>
    <mergeCell ref="B31:B32"/>
    <mergeCell ref="C31:C32"/>
    <mergeCell ref="A21:A22"/>
    <mergeCell ref="B21:B22"/>
    <mergeCell ref="C21:C22"/>
    <mergeCell ref="A35:C35"/>
    <mergeCell ref="B6:Q6"/>
    <mergeCell ref="B7:G7"/>
    <mergeCell ref="H7:Q7"/>
    <mergeCell ref="B8:Q8"/>
    <mergeCell ref="Q27:Q28"/>
    <mergeCell ref="B27:B28"/>
    <mergeCell ref="C27:C28"/>
    <mergeCell ref="B17:B18"/>
    <mergeCell ref="C17:C18"/>
    <mergeCell ref="Q13:Q14"/>
    <mergeCell ref="B25:B26"/>
    <mergeCell ref="A13:A14"/>
    <mergeCell ref="B13:B14"/>
    <mergeCell ref="C13:C14"/>
    <mergeCell ref="Q33:Q34"/>
    <mergeCell ref="A55:C55"/>
    <mergeCell ref="A47:C47"/>
    <mergeCell ref="A50:C50"/>
    <mergeCell ref="J107:Q107"/>
    <mergeCell ref="A85:I85"/>
    <mergeCell ref="J85:Q85"/>
    <mergeCell ref="A95:I95"/>
    <mergeCell ref="J95:Q95"/>
    <mergeCell ref="A100:I100"/>
    <mergeCell ref="J100:Q100"/>
    <mergeCell ref="C107:I107"/>
    <mergeCell ref="C82:I82"/>
    <mergeCell ref="A53:C53"/>
    <mergeCell ref="A57:C57"/>
    <mergeCell ref="A52:C52"/>
    <mergeCell ref="A54:C54"/>
    <mergeCell ref="A61:C61"/>
    <mergeCell ref="A51:C51"/>
    <mergeCell ref="A59:C59"/>
    <mergeCell ref="A58:C58"/>
    <mergeCell ref="J87:Q87"/>
    <mergeCell ref="C67:I67"/>
    <mergeCell ref="C87:I87"/>
    <mergeCell ref="A80:I80"/>
    <mergeCell ref="B1:Q3"/>
    <mergeCell ref="A1:A3"/>
    <mergeCell ref="A4:Q4"/>
    <mergeCell ref="Q21:Q22"/>
    <mergeCell ref="Q17:Q18"/>
    <mergeCell ref="A56:C56"/>
    <mergeCell ref="J82:Q82"/>
    <mergeCell ref="J75:Q75"/>
    <mergeCell ref="C77:I77"/>
    <mergeCell ref="A60:C60"/>
    <mergeCell ref="J65:Q65"/>
    <mergeCell ref="Q31:Q32"/>
    <mergeCell ref="Q11:Q12"/>
    <mergeCell ref="Q25:Q26"/>
    <mergeCell ref="C11:C12"/>
    <mergeCell ref="A29:A30"/>
    <mergeCell ref="A45:C45"/>
    <mergeCell ref="A9:Q9"/>
    <mergeCell ref="A15:A16"/>
    <mergeCell ref="B15:B16"/>
    <mergeCell ref="C15:C16"/>
    <mergeCell ref="Q15:Q16"/>
    <mergeCell ref="B11:B12"/>
    <mergeCell ref="A11:A12"/>
  </mergeCells>
  <printOptions horizontalCentered="1"/>
  <pageMargins left="0.47244094488188981" right="0.43307086614173229" top="0.47244094488188981" bottom="0.35433070866141736" header="0" footer="0"/>
  <pageSetup scale="37" orientation="portrait" r:id="rId1"/>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9">
    <tabColor rgb="FF006600"/>
  </sheetPr>
  <dimension ref="A1:Q238"/>
  <sheetViews>
    <sheetView showGridLines="0" zoomScale="85" zoomScaleNormal="85" zoomScalePageLayoutView="120" workbookViewId="0">
      <selection activeCell="B1" sqref="B1:K2"/>
    </sheetView>
  </sheetViews>
  <sheetFormatPr baseColWidth="10" defaultColWidth="0" defaultRowHeight="18.75" customHeight="1" zeroHeight="1" x14ac:dyDescent="0.25"/>
  <cols>
    <col min="1" max="1" width="62.7109375" style="1" customWidth="1"/>
    <col min="2" max="2" width="20.42578125" style="1" customWidth="1"/>
    <col min="3" max="14" width="10.7109375" style="1" customWidth="1"/>
    <col min="15" max="15" width="21.42578125" style="1" customWidth="1"/>
    <col min="16" max="17" width="14.7109375" style="1" customWidth="1"/>
    <col min="18" max="16384" width="14.7109375" style="1" hidden="1"/>
  </cols>
  <sheetData>
    <row r="1" spans="1:15" ht="34.5" customHeight="1" x14ac:dyDescent="0.25">
      <c r="A1" s="21" t="s">
        <v>40</v>
      </c>
      <c r="B1" s="282" t="s">
        <v>39</v>
      </c>
      <c r="C1" s="283"/>
      <c r="D1" s="283"/>
      <c r="E1" s="283"/>
      <c r="F1" s="283"/>
      <c r="G1" s="283"/>
      <c r="H1" s="283"/>
      <c r="I1" s="283"/>
      <c r="J1" s="283"/>
      <c r="K1" s="284"/>
      <c r="L1" s="288" t="s">
        <v>20</v>
      </c>
      <c r="M1" s="288"/>
      <c r="N1" s="288"/>
      <c r="O1" s="288"/>
    </row>
    <row r="2" spans="1:15" ht="34.5" customHeight="1" x14ac:dyDescent="0.25">
      <c r="A2" s="22" t="s">
        <v>19</v>
      </c>
      <c r="B2" s="285"/>
      <c r="C2" s="286"/>
      <c r="D2" s="286"/>
      <c r="E2" s="286"/>
      <c r="F2" s="286"/>
      <c r="G2" s="286"/>
      <c r="H2" s="286"/>
      <c r="I2" s="286"/>
      <c r="J2" s="286"/>
      <c r="K2" s="287"/>
      <c r="L2" s="288" t="s">
        <v>21</v>
      </c>
      <c r="M2" s="288"/>
      <c r="N2" s="288"/>
      <c r="O2" s="288"/>
    </row>
    <row r="3" spans="1:15" ht="34.5" customHeight="1" thickBot="1" x14ac:dyDescent="0.3">
      <c r="A3" s="35"/>
      <c r="B3" s="36"/>
      <c r="C3" s="36"/>
      <c r="D3" s="36"/>
      <c r="E3" s="36"/>
      <c r="F3" s="36"/>
      <c r="G3" s="36"/>
      <c r="H3" s="36"/>
      <c r="I3" s="36"/>
      <c r="J3" s="36"/>
      <c r="K3" s="36"/>
      <c r="L3" s="36"/>
      <c r="M3" s="36"/>
      <c r="N3" s="36"/>
      <c r="O3" s="37"/>
    </row>
    <row r="4" spans="1:15" ht="77.25" customHeight="1" x14ac:dyDescent="0.25">
      <c r="A4" s="38" t="s">
        <v>7</v>
      </c>
      <c r="B4" s="289" t="s">
        <v>54</v>
      </c>
      <c r="C4" s="290"/>
      <c r="D4" s="290"/>
      <c r="E4" s="290"/>
      <c r="F4" s="290"/>
      <c r="G4" s="290"/>
      <c r="H4" s="290"/>
      <c r="I4" s="290"/>
      <c r="J4" s="290"/>
      <c r="K4" s="290"/>
      <c r="L4" s="290"/>
      <c r="M4" s="290"/>
      <c r="N4" s="290"/>
      <c r="O4" s="291"/>
    </row>
    <row r="5" spans="1:15" ht="57.75" customHeight="1" x14ac:dyDescent="0.25">
      <c r="A5" s="39" t="s">
        <v>8</v>
      </c>
      <c r="B5" s="292" t="s">
        <v>41</v>
      </c>
      <c r="C5" s="293"/>
      <c r="D5" s="293"/>
      <c r="E5" s="293"/>
      <c r="F5" s="293"/>
      <c r="G5" s="293"/>
      <c r="H5" s="293"/>
      <c r="I5" s="293"/>
      <c r="J5" s="293"/>
      <c r="K5" s="293"/>
      <c r="L5" s="293"/>
      <c r="M5" s="293"/>
      <c r="N5" s="293"/>
      <c r="O5" s="294"/>
    </row>
    <row r="6" spans="1:15" ht="192.75" customHeight="1" x14ac:dyDescent="0.25">
      <c r="A6" s="39" t="s">
        <v>10</v>
      </c>
      <c r="B6" s="272" t="s">
        <v>52</v>
      </c>
      <c r="C6" s="273"/>
      <c r="D6" s="273"/>
      <c r="E6" s="273"/>
      <c r="F6" s="273"/>
      <c r="G6" s="273"/>
      <c r="H6" s="273"/>
      <c r="I6" s="273"/>
      <c r="J6" s="273"/>
      <c r="K6" s="273"/>
      <c r="L6" s="273"/>
      <c r="M6" s="273"/>
      <c r="N6" s="273"/>
      <c r="O6" s="274"/>
    </row>
    <row r="7" spans="1:15" ht="330.75" customHeight="1" x14ac:dyDescent="0.25">
      <c r="A7" s="39" t="s">
        <v>18</v>
      </c>
      <c r="B7" s="275" t="s">
        <v>53</v>
      </c>
      <c r="C7" s="276"/>
      <c r="D7" s="276"/>
      <c r="E7" s="276"/>
      <c r="F7" s="276"/>
      <c r="G7" s="276"/>
      <c r="H7" s="276"/>
      <c r="I7" s="276"/>
      <c r="J7" s="276"/>
      <c r="K7" s="276"/>
      <c r="L7" s="276"/>
      <c r="M7" s="276"/>
      <c r="N7" s="276"/>
      <c r="O7" s="277"/>
    </row>
    <row r="8" spans="1:15" ht="86.25" customHeight="1" thickBot="1" x14ac:dyDescent="0.3">
      <c r="A8" s="40" t="s">
        <v>11</v>
      </c>
      <c r="B8" s="278" t="s">
        <v>51</v>
      </c>
      <c r="C8" s="279"/>
      <c r="D8" s="279"/>
      <c r="E8" s="279"/>
      <c r="F8" s="279"/>
      <c r="G8" s="279"/>
      <c r="H8" s="279"/>
      <c r="I8" s="279"/>
      <c r="J8" s="279"/>
      <c r="K8" s="279"/>
      <c r="L8" s="279"/>
      <c r="M8" s="279"/>
      <c r="N8" s="279"/>
      <c r="O8" s="280"/>
    </row>
    <row r="9" spans="1:15" ht="25.5" customHeight="1" x14ac:dyDescent="0.25">
      <c r="A9" s="265" t="s">
        <v>9</v>
      </c>
      <c r="B9" s="266"/>
      <c r="C9" s="266"/>
      <c r="D9" s="266"/>
      <c r="E9" s="266"/>
      <c r="F9" s="266"/>
      <c r="G9" s="266"/>
      <c r="H9" s="266"/>
      <c r="I9" s="266"/>
      <c r="J9" s="266"/>
      <c r="K9" s="266"/>
      <c r="L9" s="266"/>
      <c r="M9" s="266"/>
      <c r="N9" s="266"/>
      <c r="O9" s="267"/>
    </row>
    <row r="10" spans="1:15" s="3" customFormat="1" ht="18.75" customHeight="1" x14ac:dyDescent="0.25">
      <c r="A10" s="246" t="s">
        <v>22</v>
      </c>
      <c r="B10" s="246" t="s">
        <v>2</v>
      </c>
      <c r="C10" s="246" t="s">
        <v>23</v>
      </c>
      <c r="D10" s="246" t="s">
        <v>24</v>
      </c>
      <c r="E10" s="281" t="s">
        <v>25</v>
      </c>
      <c r="F10" s="246" t="s">
        <v>26</v>
      </c>
      <c r="G10" s="246" t="s">
        <v>27</v>
      </c>
      <c r="H10" s="246" t="s">
        <v>28</v>
      </c>
      <c r="I10" s="246" t="s">
        <v>29</v>
      </c>
      <c r="J10" s="246" t="s">
        <v>30</v>
      </c>
      <c r="K10" s="246" t="s">
        <v>31</v>
      </c>
      <c r="L10" s="246" t="s">
        <v>32</v>
      </c>
      <c r="M10" s="246" t="s">
        <v>33</v>
      </c>
      <c r="N10" s="246" t="s">
        <v>34</v>
      </c>
      <c r="O10" s="17" t="s">
        <v>6</v>
      </c>
    </row>
    <row r="11" spans="1:15" s="3" customFormat="1" ht="18.75" customHeight="1" x14ac:dyDescent="0.25">
      <c r="A11" s="246"/>
      <c r="B11" s="246"/>
      <c r="C11" s="246"/>
      <c r="D11" s="246"/>
      <c r="E11" s="281"/>
      <c r="F11" s="246"/>
      <c r="G11" s="246"/>
      <c r="H11" s="246"/>
      <c r="I11" s="246"/>
      <c r="J11" s="246"/>
      <c r="K11" s="246"/>
      <c r="L11" s="246"/>
      <c r="M11" s="246"/>
      <c r="N11" s="246"/>
      <c r="O11" s="16"/>
    </row>
    <row r="12" spans="1:15" ht="20.100000000000001" customHeight="1" x14ac:dyDescent="0.25">
      <c r="A12" s="258" t="s">
        <v>42</v>
      </c>
      <c r="B12" s="270" t="s">
        <v>45</v>
      </c>
      <c r="C12" s="25"/>
      <c r="D12" s="26"/>
      <c r="E12" s="27"/>
      <c r="F12" s="18"/>
      <c r="G12" s="24"/>
      <c r="H12" s="24"/>
      <c r="I12" s="18"/>
      <c r="J12" s="24"/>
      <c r="K12" s="24"/>
      <c r="L12" s="18"/>
      <c r="M12" s="24"/>
      <c r="N12" s="24"/>
      <c r="O12" s="29"/>
    </row>
    <row r="13" spans="1:15" ht="20.100000000000001" customHeight="1" x14ac:dyDescent="0.25">
      <c r="A13" s="258"/>
      <c r="B13" s="271"/>
      <c r="C13" s="23"/>
      <c r="D13" s="24"/>
      <c r="E13" s="28"/>
      <c r="F13" s="18"/>
      <c r="G13" s="24"/>
      <c r="H13" s="24"/>
      <c r="I13" s="18"/>
      <c r="J13" s="24"/>
      <c r="K13" s="24"/>
      <c r="L13" s="18"/>
      <c r="M13" s="24"/>
      <c r="N13" s="24"/>
      <c r="O13" s="30"/>
    </row>
    <row r="14" spans="1:15" ht="20.100000000000001" customHeight="1" x14ac:dyDescent="0.25">
      <c r="A14" s="258" t="s">
        <v>43</v>
      </c>
      <c r="B14" s="270" t="s">
        <v>45</v>
      </c>
      <c r="C14" s="23"/>
      <c r="D14" s="24"/>
      <c r="E14" s="28"/>
      <c r="F14" s="18"/>
      <c r="G14" s="24"/>
      <c r="H14" s="24"/>
      <c r="I14" s="18"/>
      <c r="J14" s="24"/>
      <c r="K14" s="24"/>
      <c r="L14" s="18"/>
      <c r="M14" s="24"/>
      <c r="N14" s="24"/>
      <c r="O14" s="30"/>
    </row>
    <row r="15" spans="1:15" ht="20.100000000000001" customHeight="1" x14ac:dyDescent="0.25">
      <c r="A15" s="258"/>
      <c r="B15" s="271"/>
      <c r="C15" s="23"/>
      <c r="D15" s="24"/>
      <c r="E15" s="28"/>
      <c r="F15" s="18"/>
      <c r="G15" s="24"/>
      <c r="H15" s="24"/>
      <c r="I15" s="18"/>
      <c r="J15" s="24"/>
      <c r="K15" s="24"/>
      <c r="L15" s="18"/>
      <c r="M15" s="24"/>
      <c r="N15" s="24"/>
      <c r="O15" s="30"/>
    </row>
    <row r="16" spans="1:15" ht="20.100000000000001" customHeight="1" x14ac:dyDescent="0.25">
      <c r="A16" s="258" t="s">
        <v>44</v>
      </c>
      <c r="B16" s="270" t="s">
        <v>45</v>
      </c>
      <c r="C16" s="23"/>
      <c r="D16" s="24"/>
      <c r="E16" s="28"/>
      <c r="F16" s="18"/>
      <c r="G16" s="24"/>
      <c r="H16" s="24"/>
      <c r="I16" s="18"/>
      <c r="J16" s="24"/>
      <c r="K16" s="24"/>
      <c r="L16" s="18"/>
      <c r="M16" s="24"/>
      <c r="N16" s="24"/>
      <c r="O16" s="30"/>
    </row>
    <row r="17" spans="1:16" ht="20.100000000000001" customHeight="1" x14ac:dyDescent="0.25">
      <c r="A17" s="258"/>
      <c r="B17" s="271"/>
      <c r="C17" s="23"/>
      <c r="D17" s="24"/>
      <c r="E17" s="28"/>
      <c r="F17" s="18"/>
      <c r="G17" s="24"/>
      <c r="H17" s="24"/>
      <c r="I17" s="18"/>
      <c r="J17" s="24"/>
      <c r="K17" s="24"/>
      <c r="L17" s="18"/>
      <c r="M17" s="24"/>
      <c r="N17" s="24"/>
      <c r="O17" s="31"/>
    </row>
    <row r="18" spans="1:16" ht="20.100000000000001" customHeight="1" x14ac:dyDescent="0.25">
      <c r="A18" s="258" t="s">
        <v>43</v>
      </c>
      <c r="B18" s="270" t="s">
        <v>45</v>
      </c>
      <c r="C18" s="23"/>
      <c r="D18" s="24"/>
      <c r="E18" s="28"/>
      <c r="F18" s="18"/>
      <c r="G18" s="24"/>
      <c r="H18" s="24"/>
      <c r="I18" s="18"/>
      <c r="J18" s="24"/>
      <c r="K18" s="24"/>
      <c r="L18" s="18"/>
      <c r="M18" s="24"/>
      <c r="N18" s="24"/>
      <c r="O18" s="29"/>
    </row>
    <row r="19" spans="1:16" ht="20.100000000000001" customHeight="1" x14ac:dyDescent="0.25">
      <c r="A19" s="258"/>
      <c r="B19" s="271"/>
      <c r="C19" s="18"/>
      <c r="D19" s="24"/>
      <c r="E19" s="28"/>
      <c r="F19" s="18"/>
      <c r="G19" s="24"/>
      <c r="H19" s="24"/>
      <c r="I19" s="18"/>
      <c r="J19" s="24"/>
      <c r="K19" s="24"/>
      <c r="L19" s="18"/>
      <c r="M19" s="24"/>
      <c r="N19" s="24"/>
      <c r="O19" s="30"/>
    </row>
    <row r="20" spans="1:16" ht="18.75" customHeight="1" thickBot="1" x14ac:dyDescent="0.3">
      <c r="A20" s="189" t="s">
        <v>3</v>
      </c>
      <c r="B20" s="191"/>
      <c r="C20" s="32">
        <f>SUM(C12+C14+C16+C18)</f>
        <v>0</v>
      </c>
      <c r="D20" s="32">
        <f t="shared" ref="D20:N20" si="0">SUM(D12+D14+D16+D18)</f>
        <v>0</v>
      </c>
      <c r="E20" s="32">
        <f t="shared" si="0"/>
        <v>0</v>
      </c>
      <c r="F20" s="32">
        <f t="shared" si="0"/>
        <v>0</v>
      </c>
      <c r="G20" s="32">
        <f t="shared" si="0"/>
        <v>0</v>
      </c>
      <c r="H20" s="32">
        <f t="shared" si="0"/>
        <v>0</v>
      </c>
      <c r="I20" s="32">
        <f t="shared" si="0"/>
        <v>0</v>
      </c>
      <c r="J20" s="32">
        <f t="shared" si="0"/>
        <v>0</v>
      </c>
      <c r="K20" s="32">
        <f t="shared" si="0"/>
        <v>0</v>
      </c>
      <c r="L20" s="32">
        <f t="shared" si="0"/>
        <v>0</v>
      </c>
      <c r="M20" s="32">
        <f t="shared" si="0"/>
        <v>0</v>
      </c>
      <c r="N20" s="32">
        <f t="shared" si="0"/>
        <v>0</v>
      </c>
      <c r="O20" s="33">
        <f>SUM(C20:N20)</f>
        <v>0</v>
      </c>
    </row>
    <row r="21" spans="1:16" ht="18.75" customHeight="1" thickTop="1" thickBot="1" x14ac:dyDescent="0.3">
      <c r="A21" s="182" t="s">
        <v>4</v>
      </c>
      <c r="B21" s="184"/>
      <c r="C21" s="20">
        <f>SUM(C13+C15+C17+C19)</f>
        <v>0</v>
      </c>
      <c r="D21" s="20">
        <f t="shared" ref="D21:N21" si="1">SUM(D13+D15+D17+D19)</f>
        <v>0</v>
      </c>
      <c r="E21" s="20">
        <f t="shared" si="1"/>
        <v>0</v>
      </c>
      <c r="F21" s="20">
        <f t="shared" si="1"/>
        <v>0</v>
      </c>
      <c r="G21" s="20">
        <f t="shared" si="1"/>
        <v>0</v>
      </c>
      <c r="H21" s="20">
        <f t="shared" si="1"/>
        <v>0</v>
      </c>
      <c r="I21" s="20">
        <f t="shared" si="1"/>
        <v>0</v>
      </c>
      <c r="J21" s="20">
        <f t="shared" si="1"/>
        <v>0</v>
      </c>
      <c r="K21" s="20">
        <f t="shared" si="1"/>
        <v>0</v>
      </c>
      <c r="L21" s="20">
        <f t="shared" si="1"/>
        <v>0</v>
      </c>
      <c r="M21" s="20">
        <f t="shared" si="1"/>
        <v>0</v>
      </c>
      <c r="N21" s="20">
        <f t="shared" si="1"/>
        <v>0</v>
      </c>
      <c r="O21" s="33">
        <f>SUM(C21:N21)</f>
        <v>0</v>
      </c>
    </row>
    <row r="22" spans="1:16" ht="18.75" customHeight="1" thickTop="1" thickBot="1" x14ac:dyDescent="0.3">
      <c r="A22" s="182" t="s">
        <v>5</v>
      </c>
      <c r="B22" s="184"/>
      <c r="C22" s="19" t="e">
        <f t="shared" ref="C22:N22" si="2">C21/C20</f>
        <v>#DIV/0!</v>
      </c>
      <c r="D22" s="19" t="e">
        <f t="shared" si="2"/>
        <v>#DIV/0!</v>
      </c>
      <c r="E22" s="19" t="e">
        <f t="shared" si="2"/>
        <v>#DIV/0!</v>
      </c>
      <c r="F22" s="19" t="e">
        <f t="shared" si="2"/>
        <v>#DIV/0!</v>
      </c>
      <c r="G22" s="19" t="e">
        <f t="shared" si="2"/>
        <v>#DIV/0!</v>
      </c>
      <c r="H22" s="19" t="e">
        <f t="shared" si="2"/>
        <v>#DIV/0!</v>
      </c>
      <c r="I22" s="19" t="e">
        <f t="shared" si="2"/>
        <v>#DIV/0!</v>
      </c>
      <c r="J22" s="19" t="e">
        <f t="shared" si="2"/>
        <v>#DIV/0!</v>
      </c>
      <c r="K22" s="19" t="e">
        <f t="shared" si="2"/>
        <v>#DIV/0!</v>
      </c>
      <c r="L22" s="19" t="e">
        <f t="shared" si="2"/>
        <v>#DIV/0!</v>
      </c>
      <c r="M22" s="19" t="e">
        <f t="shared" si="2"/>
        <v>#DIV/0!</v>
      </c>
      <c r="N22" s="19" t="e">
        <f t="shared" si="2"/>
        <v>#DIV/0!</v>
      </c>
      <c r="O22" s="34" t="e">
        <f>AVERAGE(C22:N22)</f>
        <v>#DIV/0!</v>
      </c>
    </row>
    <row r="23" spans="1:16" ht="18.75" customHeight="1" thickTop="1" thickBot="1" x14ac:dyDescent="0.3">
      <c r="A23" s="43"/>
      <c r="B23" s="43"/>
      <c r="C23" s="44" t="s">
        <v>57</v>
      </c>
      <c r="D23" s="45"/>
      <c r="E23" s="46" t="s">
        <v>58</v>
      </c>
      <c r="F23" s="47"/>
      <c r="G23" s="43"/>
      <c r="H23" s="43"/>
      <c r="I23" s="43"/>
      <c r="J23" s="43"/>
      <c r="K23" s="43"/>
      <c r="L23" s="43"/>
      <c r="M23" s="43"/>
      <c r="N23" s="43"/>
    </row>
    <row r="24" spans="1:16" ht="18.75" customHeight="1" thickTop="1" x14ac:dyDescent="0.25"/>
    <row r="25" spans="1:16" ht="18.75" customHeight="1" thickBot="1" x14ac:dyDescent="0.3">
      <c r="A25" s="2" t="s">
        <v>1</v>
      </c>
    </row>
    <row r="26" spans="1:16" ht="342.75" customHeight="1" thickBot="1" x14ac:dyDescent="0.3">
      <c r="A26" s="172"/>
      <c r="B26" s="173"/>
      <c r="C26" s="173"/>
      <c r="D26" s="173"/>
      <c r="E26" s="173"/>
      <c r="F26" s="173"/>
      <c r="G26" s="173"/>
      <c r="H26" s="174"/>
      <c r="I26" s="255" t="s">
        <v>46</v>
      </c>
      <c r="J26" s="268"/>
      <c r="K26" s="268"/>
      <c r="L26" s="268"/>
      <c r="M26" s="268"/>
      <c r="N26" s="268"/>
      <c r="O26" s="269"/>
      <c r="P26" s="1" t="s">
        <v>47</v>
      </c>
    </row>
    <row r="27" spans="1:16" ht="27" customHeight="1" x14ac:dyDescent="0.25">
      <c r="A27" s="8"/>
      <c r="B27" s="8"/>
      <c r="C27" s="8"/>
      <c r="D27" s="8"/>
      <c r="E27" s="8"/>
      <c r="F27" s="8"/>
      <c r="G27" s="8"/>
      <c r="H27" s="8"/>
      <c r="I27" s="8"/>
      <c r="J27" s="8"/>
      <c r="K27" s="8"/>
      <c r="L27" s="8"/>
      <c r="M27" s="8"/>
      <c r="N27" s="8"/>
      <c r="O27" s="8"/>
    </row>
    <row r="28" spans="1:16" ht="37.5" customHeight="1" x14ac:dyDescent="0.25">
      <c r="A28" s="9" t="s">
        <v>13</v>
      </c>
      <c r="B28" s="245" t="s">
        <v>12</v>
      </c>
      <c r="C28" s="245"/>
      <c r="D28" s="245"/>
      <c r="E28" s="245"/>
      <c r="F28" s="245"/>
      <c r="G28" s="245"/>
      <c r="H28" s="245"/>
      <c r="I28" s="245" t="s">
        <v>37</v>
      </c>
      <c r="J28" s="245"/>
      <c r="K28" s="245"/>
      <c r="L28" s="245"/>
      <c r="M28" s="245"/>
      <c r="N28" s="245"/>
      <c r="O28" s="245"/>
    </row>
    <row r="29" spans="1:16" ht="18.75" customHeight="1" x14ac:dyDescent="0.25"/>
    <row r="30" spans="1:16" ht="18.75" customHeight="1" x14ac:dyDescent="0.25">
      <c r="A30" s="246" t="s">
        <v>22</v>
      </c>
      <c r="B30" s="246"/>
      <c r="C30" s="233" t="s">
        <v>35</v>
      </c>
      <c r="D30" s="234"/>
      <c r="E30" s="234"/>
      <c r="F30" s="234"/>
      <c r="G30" s="234"/>
      <c r="H30" s="235"/>
      <c r="I30" s="233" t="s">
        <v>36</v>
      </c>
      <c r="J30" s="234"/>
      <c r="K30" s="234"/>
      <c r="L30" s="234"/>
      <c r="M30" s="234"/>
      <c r="N30" s="235"/>
      <c r="O30" s="17" t="s">
        <v>6</v>
      </c>
    </row>
    <row r="31" spans="1:16" ht="18.75" customHeight="1" x14ac:dyDescent="0.25">
      <c r="A31" s="246"/>
      <c r="B31" s="246"/>
      <c r="C31" s="265"/>
      <c r="D31" s="266"/>
      <c r="E31" s="266"/>
      <c r="F31" s="266"/>
      <c r="G31" s="266"/>
      <c r="H31" s="267"/>
      <c r="I31" s="265"/>
      <c r="J31" s="266"/>
      <c r="K31" s="266"/>
      <c r="L31" s="266"/>
      <c r="M31" s="266"/>
      <c r="N31" s="267"/>
      <c r="O31" s="16"/>
    </row>
    <row r="32" spans="1:16" ht="18.75" customHeight="1" x14ac:dyDescent="0.25">
      <c r="A32" s="258"/>
      <c r="B32" s="258"/>
      <c r="C32" s="259"/>
      <c r="D32" s="260"/>
      <c r="E32" s="260"/>
      <c r="F32" s="260"/>
      <c r="G32" s="260"/>
      <c r="H32" s="261"/>
      <c r="I32" s="262"/>
      <c r="J32" s="263"/>
      <c r="K32" s="263"/>
      <c r="L32" s="263"/>
      <c r="M32" s="263"/>
      <c r="N32" s="264"/>
      <c r="O32" s="29"/>
    </row>
    <row r="33" spans="1:15" ht="18.75" customHeight="1" x14ac:dyDescent="0.25">
      <c r="A33" s="258"/>
      <c r="B33" s="258"/>
      <c r="C33" s="259"/>
      <c r="D33" s="260"/>
      <c r="E33" s="260"/>
      <c r="F33" s="260"/>
      <c r="G33" s="260"/>
      <c r="H33" s="261"/>
      <c r="I33" s="262"/>
      <c r="J33" s="263"/>
      <c r="K33" s="263"/>
      <c r="L33" s="263"/>
      <c r="M33" s="263"/>
      <c r="N33" s="264"/>
      <c r="O33" s="30"/>
    </row>
    <row r="34" spans="1:15" ht="18.75" customHeight="1" thickBot="1" x14ac:dyDescent="0.3">
      <c r="A34" s="189" t="s">
        <v>3</v>
      </c>
      <c r="B34" s="191"/>
      <c r="C34" s="239">
        <f>SUM(C32)</f>
        <v>0</v>
      </c>
      <c r="D34" s="240"/>
      <c r="E34" s="240"/>
      <c r="F34" s="240"/>
      <c r="G34" s="240"/>
      <c r="H34" s="241"/>
      <c r="I34" s="239">
        <f>SUM(I32)</f>
        <v>0</v>
      </c>
      <c r="J34" s="240"/>
      <c r="K34" s="240"/>
      <c r="L34" s="240"/>
      <c r="M34" s="240"/>
      <c r="N34" s="241"/>
      <c r="O34" s="33">
        <f>SUM(C34:N34)</f>
        <v>0</v>
      </c>
    </row>
    <row r="35" spans="1:15" ht="18.75" customHeight="1" thickTop="1" thickBot="1" x14ac:dyDescent="0.3">
      <c r="A35" s="182" t="s">
        <v>4</v>
      </c>
      <c r="B35" s="184"/>
      <c r="C35" s="242">
        <f>+C33</f>
        <v>0</v>
      </c>
      <c r="D35" s="243"/>
      <c r="E35" s="243"/>
      <c r="F35" s="243"/>
      <c r="G35" s="243"/>
      <c r="H35" s="244"/>
      <c r="I35" s="242">
        <f>+I33</f>
        <v>0</v>
      </c>
      <c r="J35" s="243"/>
      <c r="K35" s="243"/>
      <c r="L35" s="243"/>
      <c r="M35" s="243"/>
      <c r="N35" s="244"/>
      <c r="O35" s="33">
        <f>SUM(C35:N35)</f>
        <v>0</v>
      </c>
    </row>
    <row r="36" spans="1:15" ht="18.75" customHeight="1" thickTop="1" thickBot="1" x14ac:dyDescent="0.3">
      <c r="A36" s="182" t="s">
        <v>5</v>
      </c>
      <c r="B36" s="184"/>
      <c r="C36" s="247" t="e">
        <f>C35/C34</f>
        <v>#DIV/0!</v>
      </c>
      <c r="D36" s="248"/>
      <c r="E36" s="248"/>
      <c r="F36" s="248"/>
      <c r="G36" s="248"/>
      <c r="H36" s="249"/>
      <c r="I36" s="247" t="e">
        <f>I35/I34</f>
        <v>#DIV/0!</v>
      </c>
      <c r="J36" s="248"/>
      <c r="K36" s="248"/>
      <c r="L36" s="248"/>
      <c r="M36" s="248"/>
      <c r="N36" s="250"/>
      <c r="O36" s="34" t="e">
        <f>AVERAGE(C36:N36)</f>
        <v>#DIV/0!</v>
      </c>
    </row>
    <row r="37" spans="1:15" ht="18.75" customHeight="1" thickTop="1" x14ac:dyDescent="0.25">
      <c r="A37" s="251"/>
      <c r="B37" s="251"/>
      <c r="C37" s="251"/>
      <c r="D37" s="251"/>
      <c r="E37" s="251"/>
      <c r="F37" s="251"/>
      <c r="G37" s="251"/>
      <c r="H37" s="251"/>
      <c r="I37" s="251"/>
      <c r="J37" s="251"/>
      <c r="K37" s="251"/>
      <c r="L37" s="251"/>
      <c r="M37" s="251"/>
      <c r="N37" s="251"/>
    </row>
    <row r="38" spans="1:15" ht="18.75" customHeight="1" x14ac:dyDescent="0.25"/>
    <row r="39" spans="1:15" ht="18.75" customHeight="1" thickBot="1" x14ac:dyDescent="0.3">
      <c r="A39" s="2"/>
    </row>
    <row r="40" spans="1:15" ht="387" customHeight="1" thickBot="1" x14ac:dyDescent="0.3">
      <c r="A40" s="252"/>
      <c r="B40" s="253"/>
      <c r="C40" s="253"/>
      <c r="D40" s="253"/>
      <c r="E40" s="253"/>
      <c r="F40" s="253"/>
      <c r="G40" s="253"/>
      <c r="H40" s="254"/>
      <c r="I40" s="255" t="s">
        <v>48</v>
      </c>
      <c r="J40" s="256"/>
      <c r="K40" s="256"/>
      <c r="L40" s="256"/>
      <c r="M40" s="256"/>
      <c r="N40" s="256"/>
      <c r="O40" s="257"/>
    </row>
    <row r="41" spans="1:15" ht="18.75" customHeight="1" x14ac:dyDescent="0.25">
      <c r="A41" s="8"/>
      <c r="B41" s="8"/>
      <c r="C41" s="8"/>
      <c r="D41" s="8"/>
      <c r="E41" s="8"/>
      <c r="F41" s="8"/>
      <c r="G41" s="8"/>
      <c r="H41" s="8"/>
      <c r="I41" s="8"/>
      <c r="J41" s="8"/>
      <c r="K41" s="8"/>
      <c r="L41" s="8"/>
      <c r="M41" s="8"/>
      <c r="N41" s="8"/>
      <c r="O41" s="8"/>
    </row>
    <row r="42" spans="1:15" ht="18.75" customHeight="1" x14ac:dyDescent="0.25">
      <c r="A42" s="9" t="s">
        <v>13</v>
      </c>
      <c r="B42" s="245" t="s">
        <v>12</v>
      </c>
      <c r="C42" s="245"/>
      <c r="D42" s="245"/>
      <c r="E42" s="245"/>
      <c r="F42" s="245"/>
      <c r="G42" s="245"/>
      <c r="H42" s="245"/>
      <c r="I42" s="245" t="s">
        <v>50</v>
      </c>
      <c r="J42" s="245"/>
      <c r="K42" s="245"/>
      <c r="L42" s="245"/>
      <c r="M42" s="245"/>
      <c r="N42" s="245"/>
      <c r="O42" s="245"/>
    </row>
    <row r="43" spans="1:15" ht="18.75" customHeight="1" x14ac:dyDescent="0.25"/>
    <row r="44" spans="1:15" ht="18.75" customHeight="1" x14ac:dyDescent="0.25">
      <c r="A44" s="246" t="s">
        <v>22</v>
      </c>
      <c r="B44" s="246"/>
      <c r="C44" s="233" t="s">
        <v>35</v>
      </c>
      <c r="D44" s="234"/>
      <c r="E44" s="234"/>
      <c r="F44" s="234"/>
      <c r="G44" s="234"/>
      <c r="H44" s="235"/>
      <c r="I44" s="233" t="s">
        <v>36</v>
      </c>
      <c r="J44" s="234"/>
      <c r="K44" s="234"/>
      <c r="L44" s="234"/>
      <c r="M44" s="234"/>
      <c r="N44" s="235"/>
      <c r="O44" s="17" t="s">
        <v>6</v>
      </c>
    </row>
    <row r="45" spans="1:15" ht="18.75" customHeight="1" x14ac:dyDescent="0.25">
      <c r="A45" s="246"/>
      <c r="B45" s="246"/>
      <c r="C45" s="265"/>
      <c r="D45" s="266"/>
      <c r="E45" s="266"/>
      <c r="F45" s="266"/>
      <c r="G45" s="266"/>
      <c r="H45" s="267"/>
      <c r="I45" s="265"/>
      <c r="J45" s="266"/>
      <c r="K45" s="266"/>
      <c r="L45" s="266"/>
      <c r="M45" s="266"/>
      <c r="N45" s="267"/>
      <c r="O45" s="16"/>
    </row>
    <row r="46" spans="1:15" ht="18.75" customHeight="1" x14ac:dyDescent="0.25">
      <c r="A46" s="258"/>
      <c r="B46" s="258"/>
      <c r="C46" s="259"/>
      <c r="D46" s="260"/>
      <c r="E46" s="260"/>
      <c r="F46" s="260"/>
      <c r="G46" s="260"/>
      <c r="H46" s="261"/>
      <c r="I46" s="262"/>
      <c r="J46" s="263"/>
      <c r="K46" s="263"/>
      <c r="L46" s="263"/>
      <c r="M46" s="263"/>
      <c r="N46" s="264"/>
      <c r="O46" s="29"/>
    </row>
    <row r="47" spans="1:15" ht="18.75" customHeight="1" x14ac:dyDescent="0.25">
      <c r="A47" s="258"/>
      <c r="B47" s="258"/>
      <c r="C47" s="259"/>
      <c r="D47" s="260"/>
      <c r="E47" s="260"/>
      <c r="F47" s="260"/>
      <c r="G47" s="260"/>
      <c r="H47" s="261"/>
      <c r="I47" s="262"/>
      <c r="J47" s="263"/>
      <c r="K47" s="263"/>
      <c r="L47" s="263"/>
      <c r="M47" s="263"/>
      <c r="N47" s="264"/>
      <c r="O47" s="30"/>
    </row>
    <row r="48" spans="1:15" ht="18.75" customHeight="1" thickBot="1" x14ac:dyDescent="0.3">
      <c r="A48" s="189" t="s">
        <v>3</v>
      </c>
      <c r="B48" s="191"/>
      <c r="C48" s="239">
        <f>SUM(C46)</f>
        <v>0</v>
      </c>
      <c r="D48" s="240"/>
      <c r="E48" s="240"/>
      <c r="F48" s="240"/>
      <c r="G48" s="240"/>
      <c r="H48" s="241"/>
      <c r="I48" s="239">
        <f>SUM(I46)</f>
        <v>0</v>
      </c>
      <c r="J48" s="240"/>
      <c r="K48" s="240"/>
      <c r="L48" s="240"/>
      <c r="M48" s="240"/>
      <c r="N48" s="241"/>
      <c r="O48" s="33">
        <f>SUM(C48:N48)</f>
        <v>0</v>
      </c>
    </row>
    <row r="49" spans="1:15" ht="18.75" customHeight="1" thickTop="1" thickBot="1" x14ac:dyDescent="0.3">
      <c r="A49" s="182" t="s">
        <v>4</v>
      </c>
      <c r="B49" s="184"/>
      <c r="C49" s="242">
        <f>+C47</f>
        <v>0</v>
      </c>
      <c r="D49" s="243"/>
      <c r="E49" s="243"/>
      <c r="F49" s="243"/>
      <c r="G49" s="243"/>
      <c r="H49" s="244"/>
      <c r="I49" s="242">
        <f>+I47</f>
        <v>0</v>
      </c>
      <c r="J49" s="243"/>
      <c r="K49" s="243"/>
      <c r="L49" s="243"/>
      <c r="M49" s="243"/>
      <c r="N49" s="244"/>
      <c r="O49" s="33">
        <f>SUM(C49:N49)</f>
        <v>0</v>
      </c>
    </row>
    <row r="50" spans="1:15" ht="18.75" customHeight="1" thickTop="1" thickBot="1" x14ac:dyDescent="0.3">
      <c r="A50" s="182" t="s">
        <v>5</v>
      </c>
      <c r="B50" s="184"/>
      <c r="C50" s="247" t="e">
        <f>C49/C48</f>
        <v>#DIV/0!</v>
      </c>
      <c r="D50" s="248"/>
      <c r="E50" s="248"/>
      <c r="F50" s="248"/>
      <c r="G50" s="248"/>
      <c r="H50" s="249"/>
      <c r="I50" s="247" t="e">
        <f>I49/I48</f>
        <v>#DIV/0!</v>
      </c>
      <c r="J50" s="248"/>
      <c r="K50" s="248"/>
      <c r="L50" s="248"/>
      <c r="M50" s="248"/>
      <c r="N50" s="250"/>
      <c r="O50" s="34" t="e">
        <f>AVERAGE(C50:N50)</f>
        <v>#DIV/0!</v>
      </c>
    </row>
    <row r="51" spans="1:15" ht="18.75" customHeight="1" thickTop="1" x14ac:dyDescent="0.25">
      <c r="A51" s="251"/>
      <c r="B51" s="251"/>
      <c r="C51" s="251"/>
      <c r="D51" s="251"/>
      <c r="E51" s="251"/>
      <c r="F51" s="251"/>
      <c r="G51" s="251"/>
      <c r="H51" s="251"/>
      <c r="I51" s="251"/>
      <c r="J51" s="251"/>
      <c r="K51" s="251"/>
      <c r="L51" s="251"/>
      <c r="M51" s="251"/>
      <c r="N51" s="251"/>
    </row>
    <row r="52" spans="1:15" ht="18.75" customHeight="1" x14ac:dyDescent="0.25"/>
    <row r="53" spans="1:15" ht="18.75" customHeight="1" thickBot="1" x14ac:dyDescent="0.3">
      <c r="A53" s="2"/>
    </row>
    <row r="54" spans="1:15" ht="408.75" customHeight="1" thickBot="1" x14ac:dyDescent="0.3">
      <c r="A54" s="252"/>
      <c r="B54" s="253"/>
      <c r="C54" s="253"/>
      <c r="D54" s="253"/>
      <c r="E54" s="253"/>
      <c r="F54" s="253"/>
      <c r="G54" s="253"/>
      <c r="H54" s="254"/>
      <c r="I54" s="255" t="s">
        <v>46</v>
      </c>
      <c r="J54" s="256"/>
      <c r="K54" s="256"/>
      <c r="L54" s="256"/>
      <c r="M54" s="256"/>
      <c r="N54" s="256"/>
      <c r="O54" s="257"/>
    </row>
    <row r="55" spans="1:15" ht="18.75" customHeight="1" x14ac:dyDescent="0.25">
      <c r="A55" s="8"/>
      <c r="B55" s="8"/>
      <c r="C55" s="8"/>
      <c r="D55" s="8"/>
      <c r="E55" s="8"/>
      <c r="F55" s="8"/>
      <c r="G55" s="8"/>
      <c r="H55" s="8"/>
      <c r="I55" s="8"/>
      <c r="J55" s="8"/>
      <c r="K55" s="8"/>
      <c r="L55" s="8"/>
      <c r="M55" s="8"/>
      <c r="N55" s="8"/>
      <c r="O55" s="8"/>
    </row>
    <row r="56" spans="1:15" ht="18.75" customHeight="1" x14ac:dyDescent="0.25">
      <c r="A56" s="9" t="s">
        <v>13</v>
      </c>
      <c r="B56" s="245" t="s">
        <v>12</v>
      </c>
      <c r="C56" s="245"/>
      <c r="D56" s="245"/>
      <c r="E56" s="245"/>
      <c r="F56" s="245"/>
      <c r="G56" s="245"/>
      <c r="H56" s="245"/>
      <c r="I56" s="245" t="s">
        <v>49</v>
      </c>
      <c r="J56" s="245"/>
      <c r="K56" s="245"/>
      <c r="L56" s="245"/>
      <c r="M56" s="245"/>
      <c r="N56" s="245"/>
      <c r="O56" s="245"/>
    </row>
    <row r="57" spans="1:15" ht="18.75" customHeight="1" x14ac:dyDescent="0.25"/>
    <row r="58" spans="1:15" ht="18.75" customHeight="1" x14ac:dyDescent="0.25">
      <c r="A58" s="246" t="s">
        <v>0</v>
      </c>
      <c r="B58" s="246"/>
      <c r="C58" s="246"/>
      <c r="D58" s="246"/>
      <c r="E58" s="246"/>
      <c r="F58" s="246"/>
      <c r="G58" s="246"/>
      <c r="H58" s="246"/>
      <c r="I58" s="246"/>
      <c r="J58" s="246"/>
      <c r="K58" s="246"/>
      <c r="L58" s="246"/>
      <c r="M58" s="246"/>
      <c r="N58" s="246"/>
      <c r="O58" s="246"/>
    </row>
    <row r="59" spans="1:15" ht="18.75" customHeight="1" x14ac:dyDescent="0.25">
      <c r="A59" s="10" t="s">
        <v>38</v>
      </c>
      <c r="B59" s="10" t="s">
        <v>2</v>
      </c>
      <c r="C59" s="233" t="s">
        <v>16</v>
      </c>
      <c r="D59" s="234"/>
      <c r="E59" s="234"/>
      <c r="F59" s="234"/>
      <c r="G59" s="234"/>
      <c r="H59" s="234"/>
      <c r="I59" s="234"/>
      <c r="J59" s="234"/>
      <c r="K59" s="235"/>
      <c r="L59" s="233" t="s">
        <v>15</v>
      </c>
      <c r="M59" s="234"/>
      <c r="N59" s="235"/>
      <c r="O59" s="10" t="s">
        <v>14</v>
      </c>
    </row>
    <row r="60" spans="1:15" ht="18.75" customHeight="1" x14ac:dyDescent="0.25">
      <c r="A60" s="11"/>
      <c r="B60" s="12"/>
      <c r="C60" s="236"/>
      <c r="D60" s="237"/>
      <c r="E60" s="237"/>
      <c r="F60" s="237"/>
      <c r="G60" s="237"/>
      <c r="H60" s="237"/>
      <c r="I60" s="237"/>
      <c r="J60" s="237"/>
      <c r="K60" s="238"/>
      <c r="L60" s="236"/>
      <c r="M60" s="237"/>
      <c r="N60" s="238"/>
      <c r="O60" s="13"/>
    </row>
    <row r="61" spans="1:15" ht="18.75" customHeight="1" x14ac:dyDescent="0.25">
      <c r="A61" s="4"/>
      <c r="B61" s="5"/>
      <c r="C61" s="230"/>
      <c r="D61" s="231"/>
      <c r="E61" s="231"/>
      <c r="F61" s="231"/>
      <c r="G61" s="231"/>
      <c r="H61" s="231"/>
      <c r="I61" s="231"/>
      <c r="J61" s="231"/>
      <c r="K61" s="232"/>
      <c r="L61" s="230"/>
      <c r="M61" s="231"/>
      <c r="N61" s="232"/>
      <c r="O61" s="14"/>
    </row>
    <row r="62" spans="1:15" ht="18.75" customHeight="1" x14ac:dyDescent="0.25">
      <c r="A62" s="4"/>
      <c r="B62" s="5"/>
      <c r="C62" s="230"/>
      <c r="D62" s="231"/>
      <c r="E62" s="231"/>
      <c r="F62" s="231"/>
      <c r="G62" s="231"/>
      <c r="H62" s="231"/>
      <c r="I62" s="231"/>
      <c r="J62" s="231"/>
      <c r="K62" s="232"/>
      <c r="L62" s="230"/>
      <c r="M62" s="231"/>
      <c r="N62" s="232"/>
      <c r="O62" s="14"/>
    </row>
    <row r="63" spans="1:15" ht="18.75" customHeight="1" x14ac:dyDescent="0.25">
      <c r="A63" s="4"/>
      <c r="B63" s="5"/>
      <c r="C63" s="230"/>
      <c r="D63" s="231"/>
      <c r="E63" s="231"/>
      <c r="F63" s="231"/>
      <c r="G63" s="231"/>
      <c r="H63" s="231"/>
      <c r="I63" s="231"/>
      <c r="J63" s="231"/>
      <c r="K63" s="232"/>
      <c r="L63" s="230"/>
      <c r="M63" s="231"/>
      <c r="N63" s="232"/>
      <c r="O63" s="14"/>
    </row>
    <row r="64" spans="1:15" ht="18.75" customHeight="1" x14ac:dyDescent="0.25">
      <c r="A64" s="4"/>
      <c r="B64" s="5"/>
      <c r="C64" s="230"/>
      <c r="D64" s="231"/>
      <c r="E64" s="231"/>
      <c r="F64" s="231"/>
      <c r="G64" s="231"/>
      <c r="H64" s="231"/>
      <c r="I64" s="231"/>
      <c r="J64" s="231"/>
      <c r="K64" s="232"/>
      <c r="L64" s="230"/>
      <c r="M64" s="231"/>
      <c r="N64" s="232"/>
      <c r="O64" s="14"/>
    </row>
    <row r="65" spans="1:15" ht="18.75" customHeight="1" x14ac:dyDescent="0.25">
      <c r="A65" s="6"/>
      <c r="B65" s="7"/>
      <c r="C65" s="227"/>
      <c r="D65" s="228"/>
      <c r="E65" s="228"/>
      <c r="F65" s="228"/>
      <c r="G65" s="228"/>
      <c r="H65" s="228"/>
      <c r="I65" s="228"/>
      <c r="J65" s="228"/>
      <c r="K65" s="229"/>
      <c r="L65" s="227"/>
      <c r="M65" s="228"/>
      <c r="N65" s="229"/>
      <c r="O65" s="15"/>
    </row>
    <row r="66" spans="1:15" ht="18.75" customHeight="1" x14ac:dyDescent="0.25"/>
    <row r="67" spans="1:15" ht="18.75" customHeight="1" x14ac:dyDescent="0.25"/>
    <row r="68" spans="1:15" ht="18.75" customHeight="1" x14ac:dyDescent="0.25"/>
    <row r="69" spans="1:15" ht="18.75" customHeight="1" x14ac:dyDescent="0.25"/>
    <row r="70" spans="1:15" ht="18.75" customHeight="1" x14ac:dyDescent="0.25"/>
    <row r="71" spans="1:15" ht="18.75" customHeight="1" x14ac:dyDescent="0.25"/>
    <row r="72" spans="1:15" ht="18.75" customHeight="1" x14ac:dyDescent="0.25"/>
    <row r="73" spans="1:15" ht="18.75" customHeight="1" x14ac:dyDescent="0.25"/>
    <row r="74" spans="1:15" ht="18.75" customHeight="1" x14ac:dyDescent="0.25"/>
    <row r="75" spans="1:15" ht="18.75" customHeight="1" x14ac:dyDescent="0.25"/>
    <row r="76" spans="1:15" ht="18.75" customHeight="1" x14ac:dyDescent="0.25"/>
    <row r="77" spans="1:15" ht="18.75" customHeight="1" x14ac:dyDescent="0.25"/>
    <row r="78" spans="1:15" ht="18.75" customHeight="1" x14ac:dyDescent="0.25"/>
    <row r="79" spans="1:15" ht="18.75" customHeight="1" x14ac:dyDescent="0.25"/>
    <row r="80" spans="1:15" ht="18.75" customHeight="1" x14ac:dyDescent="0.25"/>
    <row r="81" ht="18.75" customHeight="1" x14ac:dyDescent="0.25"/>
    <row r="82" ht="18.75" customHeight="1" x14ac:dyDescent="0.25"/>
    <row r="83" ht="18.75" customHeight="1" x14ac:dyDescent="0.25"/>
    <row r="84" ht="18.75" customHeight="1" x14ac:dyDescent="0.25"/>
    <row r="85" ht="18.75" customHeight="1" x14ac:dyDescent="0.25"/>
    <row r="86" ht="18.75" customHeight="1" x14ac:dyDescent="0.25"/>
    <row r="87" ht="18.75" customHeight="1" x14ac:dyDescent="0.25"/>
    <row r="88" ht="18.75" customHeight="1" x14ac:dyDescent="0.25"/>
    <row r="89" ht="18.75" customHeight="1" x14ac:dyDescent="0.25"/>
    <row r="90" ht="18.75" customHeight="1" x14ac:dyDescent="0.25"/>
    <row r="91" ht="18.75" customHeight="1" x14ac:dyDescent="0.25"/>
    <row r="92" ht="18.75" customHeight="1" x14ac:dyDescent="0.25"/>
    <row r="93" ht="18.75" customHeight="1" x14ac:dyDescent="0.25"/>
    <row r="94" ht="18.75" customHeight="1" x14ac:dyDescent="0.25"/>
    <row r="95" ht="18.75" customHeight="1" x14ac:dyDescent="0.25"/>
    <row r="96" ht="18.75" customHeight="1" x14ac:dyDescent="0.25"/>
    <row r="97" ht="18.75" customHeight="1" x14ac:dyDescent="0.25"/>
    <row r="98" ht="18.75" customHeight="1" x14ac:dyDescent="0.25"/>
    <row r="99" ht="18.75" customHeight="1" x14ac:dyDescent="0.25"/>
    <row r="100" ht="18.75" customHeight="1" x14ac:dyDescent="0.25"/>
    <row r="101" ht="18.75" customHeight="1" x14ac:dyDescent="0.25"/>
    <row r="102" ht="18.75" customHeight="1" x14ac:dyDescent="0.25"/>
    <row r="103" ht="18.75" customHeight="1" x14ac:dyDescent="0.25"/>
    <row r="104" ht="18.75" customHeight="1" x14ac:dyDescent="0.25"/>
    <row r="105" ht="18.75" customHeight="1" x14ac:dyDescent="0.25"/>
    <row r="106" ht="18.75" customHeight="1" x14ac:dyDescent="0.25"/>
    <row r="107" ht="18.75" customHeight="1" x14ac:dyDescent="0.25"/>
    <row r="108" ht="18.75" customHeight="1" x14ac:dyDescent="0.25"/>
    <row r="109" ht="18.75" customHeight="1" x14ac:dyDescent="0.25"/>
    <row r="110" ht="18.75" customHeight="1" x14ac:dyDescent="0.25"/>
    <row r="111" ht="18.75" customHeight="1" x14ac:dyDescent="0.25"/>
    <row r="112" ht="18.75" customHeight="1" x14ac:dyDescent="0.25"/>
    <row r="113" ht="18.75" customHeight="1" x14ac:dyDescent="0.25"/>
    <row r="114" ht="18.75" customHeight="1" x14ac:dyDescent="0.25"/>
    <row r="115" ht="18.75" customHeight="1" x14ac:dyDescent="0.25"/>
    <row r="116" ht="18.75" customHeight="1" x14ac:dyDescent="0.25"/>
    <row r="117" ht="18.75" customHeight="1" x14ac:dyDescent="0.25"/>
    <row r="118" ht="18.75" customHeight="1" x14ac:dyDescent="0.25"/>
    <row r="119" ht="18.75" customHeight="1" x14ac:dyDescent="0.25"/>
    <row r="120" ht="18.75" customHeight="1" x14ac:dyDescent="0.25"/>
    <row r="121" ht="18.75" customHeight="1" x14ac:dyDescent="0.25"/>
    <row r="122" ht="18.75" customHeight="1" x14ac:dyDescent="0.25"/>
    <row r="123" ht="18.75" customHeight="1" x14ac:dyDescent="0.25"/>
    <row r="124" ht="18.75" customHeight="1" x14ac:dyDescent="0.25"/>
    <row r="125" ht="18.75" customHeight="1" x14ac:dyDescent="0.25"/>
    <row r="126" ht="18.75" customHeight="1" x14ac:dyDescent="0.25"/>
    <row r="127" ht="18.75" customHeight="1" x14ac:dyDescent="0.25"/>
    <row r="128" ht="18.75" customHeight="1" x14ac:dyDescent="0.25"/>
    <row r="129" ht="18.75" customHeight="1" x14ac:dyDescent="0.25"/>
    <row r="130" ht="18.75" customHeight="1" x14ac:dyDescent="0.25"/>
    <row r="131" ht="18.75" customHeight="1" x14ac:dyDescent="0.25"/>
    <row r="132" ht="18.75" customHeight="1" x14ac:dyDescent="0.25"/>
    <row r="133" ht="18.75" customHeight="1" x14ac:dyDescent="0.25"/>
    <row r="134" ht="18.75" customHeight="1" x14ac:dyDescent="0.25"/>
    <row r="135" ht="18.75" customHeight="1" x14ac:dyDescent="0.25"/>
    <row r="136" ht="18.75" customHeight="1" x14ac:dyDescent="0.25"/>
    <row r="137" ht="18.75" customHeight="1" x14ac:dyDescent="0.25"/>
    <row r="138" ht="18.75" customHeight="1" x14ac:dyDescent="0.25"/>
    <row r="139" ht="18.75" customHeight="1" x14ac:dyDescent="0.25"/>
    <row r="140" ht="18.75" customHeight="1" x14ac:dyDescent="0.25"/>
    <row r="141" ht="18.75" customHeight="1" x14ac:dyDescent="0.25"/>
    <row r="142" ht="18.75" customHeight="1" x14ac:dyDescent="0.25"/>
    <row r="143" ht="18.75" customHeight="1" x14ac:dyDescent="0.25"/>
    <row r="144" ht="18.75" customHeight="1" x14ac:dyDescent="0.25"/>
    <row r="145" ht="18.75" customHeight="1" x14ac:dyDescent="0.25"/>
    <row r="146" ht="18.75" customHeight="1" x14ac:dyDescent="0.25"/>
    <row r="147" ht="18.75" customHeight="1" x14ac:dyDescent="0.25"/>
    <row r="148" ht="18.75" customHeight="1" x14ac:dyDescent="0.25"/>
    <row r="149" ht="18.75" customHeight="1" x14ac:dyDescent="0.25"/>
    <row r="150" ht="18.75" customHeight="1" x14ac:dyDescent="0.25"/>
    <row r="151" ht="18.75" customHeight="1" x14ac:dyDescent="0.25"/>
    <row r="152" ht="18.75" customHeight="1" x14ac:dyDescent="0.25"/>
    <row r="153" ht="18.75" customHeight="1" x14ac:dyDescent="0.25"/>
    <row r="154" ht="18.75" customHeight="1" x14ac:dyDescent="0.25"/>
    <row r="155" ht="18.75" customHeight="1" x14ac:dyDescent="0.25"/>
    <row r="156" ht="18.75" customHeight="1" x14ac:dyDescent="0.25"/>
    <row r="157" ht="18.75" customHeight="1" x14ac:dyDescent="0.25"/>
    <row r="158" ht="18.75" customHeight="1" x14ac:dyDescent="0.25"/>
    <row r="159" ht="18.75" customHeight="1" x14ac:dyDescent="0.25"/>
    <row r="160" ht="18.75" customHeight="1" x14ac:dyDescent="0.25"/>
    <row r="161" ht="18.75" customHeight="1" x14ac:dyDescent="0.25"/>
    <row r="162" ht="18.75" customHeight="1" x14ac:dyDescent="0.25"/>
    <row r="163" ht="18.75" customHeight="1" x14ac:dyDescent="0.25"/>
    <row r="164" ht="18.75" customHeight="1" x14ac:dyDescent="0.25"/>
    <row r="165" ht="18.75" customHeight="1" x14ac:dyDescent="0.25"/>
    <row r="166" ht="18.75" customHeight="1" x14ac:dyDescent="0.25"/>
    <row r="167" ht="18.75" customHeight="1" x14ac:dyDescent="0.25"/>
    <row r="168" ht="18.75" customHeight="1" x14ac:dyDescent="0.25"/>
    <row r="169" ht="18.75" customHeight="1" x14ac:dyDescent="0.25"/>
    <row r="170" ht="18.75" customHeight="1" x14ac:dyDescent="0.25"/>
    <row r="171" ht="18.75" customHeight="1" x14ac:dyDescent="0.25"/>
    <row r="172" ht="18.75" customHeight="1" x14ac:dyDescent="0.25"/>
    <row r="173" ht="18.75" customHeight="1" x14ac:dyDescent="0.25"/>
    <row r="174" ht="18.75" customHeight="1" x14ac:dyDescent="0.25"/>
    <row r="175" ht="18.75" customHeight="1" x14ac:dyDescent="0.25"/>
    <row r="176" ht="18.75" customHeight="1" x14ac:dyDescent="0.25"/>
    <row r="177" ht="18.75" customHeight="1" x14ac:dyDescent="0.25"/>
    <row r="178" ht="18.75" customHeight="1" x14ac:dyDescent="0.25"/>
    <row r="179" ht="18.75" customHeight="1" x14ac:dyDescent="0.25"/>
    <row r="180" ht="18.75" customHeight="1" x14ac:dyDescent="0.25"/>
    <row r="181" ht="18.75" customHeight="1" x14ac:dyDescent="0.25"/>
    <row r="182" ht="18.75" customHeight="1" x14ac:dyDescent="0.25"/>
    <row r="183" ht="18.75" customHeight="1" x14ac:dyDescent="0.25"/>
    <row r="184" ht="18.75" customHeight="1" x14ac:dyDescent="0.25"/>
    <row r="185" ht="18.75" customHeight="1" x14ac:dyDescent="0.25"/>
    <row r="186" ht="18.75" customHeight="1" x14ac:dyDescent="0.25"/>
    <row r="187" ht="18.75" customHeight="1" x14ac:dyDescent="0.25"/>
    <row r="188" ht="18.75" customHeight="1" x14ac:dyDescent="0.25"/>
    <row r="189" ht="18.75" customHeight="1" x14ac:dyDescent="0.25"/>
    <row r="190" ht="18.75" customHeight="1" x14ac:dyDescent="0.25"/>
    <row r="191" ht="18.75" customHeight="1" x14ac:dyDescent="0.25"/>
    <row r="192" ht="18.75" customHeight="1" x14ac:dyDescent="0.25"/>
    <row r="193" ht="18.75" customHeight="1" x14ac:dyDescent="0.25"/>
    <row r="194" ht="18.75" customHeight="1" x14ac:dyDescent="0.25"/>
    <row r="195" ht="18.75" customHeight="1" x14ac:dyDescent="0.25"/>
    <row r="196" ht="18.75" customHeight="1" x14ac:dyDescent="0.25"/>
    <row r="197" ht="18.75" customHeight="1" x14ac:dyDescent="0.25"/>
    <row r="198" ht="18.75" customHeight="1" x14ac:dyDescent="0.25"/>
    <row r="199" ht="18.75" customHeight="1" x14ac:dyDescent="0.25"/>
    <row r="200" ht="18.75" customHeight="1" x14ac:dyDescent="0.25"/>
    <row r="201" ht="18.75" customHeight="1" x14ac:dyDescent="0.25"/>
    <row r="202" ht="18.75" customHeight="1" x14ac:dyDescent="0.25"/>
    <row r="203" ht="18.75" customHeight="1" x14ac:dyDescent="0.25"/>
    <row r="204" ht="18.75" customHeight="1" x14ac:dyDescent="0.25"/>
    <row r="205" ht="18.75" customHeight="1" x14ac:dyDescent="0.25"/>
    <row r="206" ht="18.75" customHeight="1" x14ac:dyDescent="0.25"/>
    <row r="207" ht="18.75" customHeight="1" x14ac:dyDescent="0.25"/>
    <row r="208" ht="18.75" customHeight="1" x14ac:dyDescent="0.25"/>
    <row r="209" ht="18.75" customHeight="1" x14ac:dyDescent="0.25"/>
    <row r="210" ht="18.75" customHeight="1" x14ac:dyDescent="0.25"/>
    <row r="211" ht="18.75" customHeight="1" x14ac:dyDescent="0.25"/>
    <row r="212" ht="18.75" customHeight="1" x14ac:dyDescent="0.25"/>
    <row r="213" ht="18.75" customHeight="1" x14ac:dyDescent="0.25"/>
    <row r="214" ht="18.75" customHeight="1" x14ac:dyDescent="0.25"/>
    <row r="215" ht="18.75" customHeight="1" x14ac:dyDescent="0.25"/>
    <row r="216" ht="18.75" customHeight="1" x14ac:dyDescent="0.25"/>
    <row r="217" ht="18.75" customHeight="1" x14ac:dyDescent="0.25"/>
    <row r="218" ht="18.75" customHeight="1" x14ac:dyDescent="0.25"/>
    <row r="219" ht="18.75" customHeight="1" x14ac:dyDescent="0.25"/>
    <row r="220" ht="18.75" customHeight="1" x14ac:dyDescent="0.25"/>
    <row r="221" ht="18.75" customHeight="1" x14ac:dyDescent="0.25"/>
    <row r="222" ht="18.75" customHeight="1" x14ac:dyDescent="0.25"/>
    <row r="223" ht="18.75" customHeight="1" x14ac:dyDescent="0.25"/>
    <row r="224" ht="18.75" customHeight="1" x14ac:dyDescent="0.25"/>
    <row r="225" ht="18.75" customHeight="1" x14ac:dyDescent="0.25"/>
    <row r="226" ht="18.75" customHeight="1" x14ac:dyDescent="0.25"/>
    <row r="227" ht="18.75" customHeight="1" x14ac:dyDescent="0.25"/>
    <row r="228" ht="18.75" customHeight="1" x14ac:dyDescent="0.25"/>
    <row r="229" ht="18.75" customHeight="1" x14ac:dyDescent="0.25"/>
    <row r="230" ht="18.75" customHeight="1" x14ac:dyDescent="0.25"/>
    <row r="231" ht="18.75" customHeight="1" x14ac:dyDescent="0.25"/>
    <row r="232" ht="18.75" customHeight="1" x14ac:dyDescent="0.25"/>
    <row r="233" ht="18.75" customHeight="1" x14ac:dyDescent="0.25"/>
    <row r="234" ht="18.75" customHeight="1" x14ac:dyDescent="0.25"/>
    <row r="235" ht="18.75" customHeight="1" x14ac:dyDescent="0.25"/>
    <row r="236" ht="18.75" customHeight="1" x14ac:dyDescent="0.25"/>
    <row r="237" ht="18.75" customHeight="1" x14ac:dyDescent="0.25"/>
    <row r="238" ht="18.75" customHeight="1" x14ac:dyDescent="0.25"/>
  </sheetData>
  <mergeCells count="97">
    <mergeCell ref="B1:K2"/>
    <mergeCell ref="L1:O1"/>
    <mergeCell ref="L2:O2"/>
    <mergeCell ref="B4:O4"/>
    <mergeCell ref="B5:O5"/>
    <mergeCell ref="M10:M11"/>
    <mergeCell ref="A16:A17"/>
    <mergeCell ref="B12:B13"/>
    <mergeCell ref="B6:O6"/>
    <mergeCell ref="N10:N11"/>
    <mergeCell ref="B7:O7"/>
    <mergeCell ref="B8:O8"/>
    <mergeCell ref="A9:O9"/>
    <mergeCell ref="C10:C11"/>
    <mergeCell ref="D10:D11"/>
    <mergeCell ref="E10:E11"/>
    <mergeCell ref="G10:G11"/>
    <mergeCell ref="H10:H11"/>
    <mergeCell ref="J10:J11"/>
    <mergeCell ref="K10:K11"/>
    <mergeCell ref="L10:L11"/>
    <mergeCell ref="I10:I11"/>
    <mergeCell ref="A10:A11"/>
    <mergeCell ref="B10:B11"/>
    <mergeCell ref="B18:B19"/>
    <mergeCell ref="B16:B17"/>
    <mergeCell ref="B14:B15"/>
    <mergeCell ref="A18:A19"/>
    <mergeCell ref="B28:H28"/>
    <mergeCell ref="F10:F11"/>
    <mergeCell ref="C30:H31"/>
    <mergeCell ref="A14:A15"/>
    <mergeCell ref="A12:A13"/>
    <mergeCell ref="A20:B20"/>
    <mergeCell ref="A21:B21"/>
    <mergeCell ref="A22:B22"/>
    <mergeCell ref="A26:H26"/>
    <mergeCell ref="I28:O28"/>
    <mergeCell ref="I26:O26"/>
    <mergeCell ref="A36:B36"/>
    <mergeCell ref="C36:H36"/>
    <mergeCell ref="I36:N36"/>
    <mergeCell ref="A32:B33"/>
    <mergeCell ref="C32:H32"/>
    <mergeCell ref="I33:N33"/>
    <mergeCell ref="I34:N34"/>
    <mergeCell ref="A35:B35"/>
    <mergeCell ref="A44:B45"/>
    <mergeCell ref="C44:H45"/>
    <mergeCell ref="I44:N45"/>
    <mergeCell ref="A30:B31"/>
    <mergeCell ref="A37:N37"/>
    <mergeCell ref="A40:H40"/>
    <mergeCell ref="I40:O40"/>
    <mergeCell ref="A34:B34"/>
    <mergeCell ref="C35:H35"/>
    <mergeCell ref="I32:N32"/>
    <mergeCell ref="C33:H33"/>
    <mergeCell ref="C34:H34"/>
    <mergeCell ref="I35:N35"/>
    <mergeCell ref="I30:N31"/>
    <mergeCell ref="B42:H42"/>
    <mergeCell ref="I42:O42"/>
    <mergeCell ref="A46:B47"/>
    <mergeCell ref="C46:H46"/>
    <mergeCell ref="I46:N46"/>
    <mergeCell ref="C47:H47"/>
    <mergeCell ref="I47:N47"/>
    <mergeCell ref="A48:B48"/>
    <mergeCell ref="C48:H48"/>
    <mergeCell ref="I48:N48"/>
    <mergeCell ref="L62:N62"/>
    <mergeCell ref="A49:B49"/>
    <mergeCell ref="C49:H49"/>
    <mergeCell ref="I49:N49"/>
    <mergeCell ref="B56:H56"/>
    <mergeCell ref="I56:O56"/>
    <mergeCell ref="A58:O58"/>
    <mergeCell ref="A50:B50"/>
    <mergeCell ref="C50:H50"/>
    <mergeCell ref="I50:N50"/>
    <mergeCell ref="A51:N51"/>
    <mergeCell ref="A54:H54"/>
    <mergeCell ref="I54:O54"/>
    <mergeCell ref="C59:K59"/>
    <mergeCell ref="L59:N59"/>
    <mergeCell ref="C60:K60"/>
    <mergeCell ref="C63:K63"/>
    <mergeCell ref="L60:N60"/>
    <mergeCell ref="C65:K65"/>
    <mergeCell ref="L65:N65"/>
    <mergeCell ref="L63:N63"/>
    <mergeCell ref="C61:K61"/>
    <mergeCell ref="L61:N61"/>
    <mergeCell ref="C62:K62"/>
    <mergeCell ref="C64:K64"/>
    <mergeCell ref="L64:N64"/>
  </mergeCells>
  <hyperlinks>
    <hyperlink ref="B1:K2" location="Hoja1!A1" display="GESTION DEL RIESGO PSICOSOCIAL" xr:uid="{00000000-0004-0000-0100-000000000000}"/>
  </hyperlinks>
  <printOptions horizontalCentered="1"/>
  <pageMargins left="0.47244094488188981" right="0.43307086614173229" top="0.47244094488188981" bottom="0.35433070866141736" header="0" footer="0"/>
  <pageSetup scale="60" orientation="portrait" r:id="rId1"/>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F27"/>
  <sheetViews>
    <sheetView zoomScale="80" zoomScaleNormal="80" workbookViewId="0">
      <selection activeCell="C6" sqref="C6"/>
    </sheetView>
  </sheetViews>
  <sheetFormatPr baseColWidth="10" defaultRowHeight="15" x14ac:dyDescent="0.25"/>
  <cols>
    <col min="1" max="1" width="16.85546875" customWidth="1"/>
    <col min="2" max="2" width="3.7109375" customWidth="1"/>
    <col min="3" max="6" width="38.7109375" customWidth="1"/>
  </cols>
  <sheetData>
    <row r="2" spans="1:6" ht="18.75" x14ac:dyDescent="0.3">
      <c r="A2" s="70" t="s">
        <v>94</v>
      </c>
      <c r="B2" s="71"/>
      <c r="C2" s="71"/>
      <c r="D2" s="71"/>
      <c r="E2" s="72"/>
      <c r="F2" s="72"/>
    </row>
    <row r="3" spans="1:6" x14ac:dyDescent="0.25">
      <c r="A3" s="73" t="s">
        <v>95</v>
      </c>
      <c r="B3" s="74"/>
      <c r="C3" s="74"/>
      <c r="D3" s="75"/>
      <c r="E3" s="75"/>
      <c r="F3" s="75"/>
    </row>
    <row r="4" spans="1:6" x14ac:dyDescent="0.25">
      <c r="A4" s="76"/>
      <c r="B4" s="76"/>
      <c r="C4" s="76"/>
      <c r="D4" s="76"/>
      <c r="E4" s="76"/>
      <c r="F4" s="76"/>
    </row>
    <row r="5" spans="1:6" x14ac:dyDescent="0.25">
      <c r="A5" s="77" t="s">
        <v>96</v>
      </c>
      <c r="B5" s="78"/>
      <c r="C5" s="77" t="s">
        <v>97</v>
      </c>
      <c r="D5" s="79" t="s">
        <v>98</v>
      </c>
      <c r="E5" s="80" t="s">
        <v>99</v>
      </c>
      <c r="F5" s="80" t="s">
        <v>100</v>
      </c>
    </row>
    <row r="6" spans="1:6" ht="150" customHeight="1" x14ac:dyDescent="0.25">
      <c r="A6" s="81" t="s">
        <v>136</v>
      </c>
      <c r="B6" s="76"/>
      <c r="C6" s="82"/>
      <c r="D6" s="76"/>
      <c r="E6" s="76"/>
      <c r="F6" s="76"/>
    </row>
    <row r="7" spans="1:6" x14ac:dyDescent="0.25">
      <c r="A7" s="83"/>
      <c r="B7" s="76"/>
      <c r="C7" s="82"/>
      <c r="D7" s="82"/>
      <c r="E7" s="76"/>
      <c r="F7" s="76"/>
    </row>
    <row r="8" spans="1:6" ht="150" customHeight="1" x14ac:dyDescent="0.25">
      <c r="A8" s="81" t="s">
        <v>136</v>
      </c>
      <c r="B8" s="76"/>
      <c r="C8" s="82"/>
      <c r="D8" s="76"/>
      <c r="E8" s="76"/>
      <c r="F8" s="76"/>
    </row>
    <row r="9" spans="1:6" ht="44.25" customHeight="1" x14ac:dyDescent="0.25">
      <c r="A9" s="83"/>
      <c r="B9" s="76"/>
      <c r="C9" s="82"/>
      <c r="D9" s="82"/>
      <c r="E9" s="76"/>
      <c r="F9" s="76"/>
    </row>
    <row r="10" spans="1:6" ht="150" customHeight="1" x14ac:dyDescent="0.25">
      <c r="A10" s="81" t="s">
        <v>136</v>
      </c>
      <c r="B10" s="76"/>
      <c r="C10" s="82"/>
      <c r="D10" s="76"/>
      <c r="E10" s="76"/>
      <c r="F10" s="76"/>
    </row>
    <row r="11" spans="1:6" ht="44.25" customHeight="1" x14ac:dyDescent="0.25">
      <c r="A11" s="83"/>
      <c r="B11" s="76"/>
      <c r="C11" s="82"/>
      <c r="D11" s="82"/>
      <c r="E11" s="76"/>
      <c r="F11" s="76"/>
    </row>
    <row r="12" spans="1:6" ht="150" customHeight="1" x14ac:dyDescent="0.25">
      <c r="A12" s="81" t="s">
        <v>136</v>
      </c>
      <c r="B12" s="76"/>
      <c r="C12" s="82"/>
      <c r="D12" s="76"/>
      <c r="E12" s="76"/>
    </row>
    <row r="13" spans="1:6" ht="44.25" customHeight="1" x14ac:dyDescent="0.25">
      <c r="A13" s="83"/>
      <c r="B13" s="76"/>
      <c r="C13" s="82"/>
      <c r="D13" s="82"/>
      <c r="E13" s="76"/>
      <c r="F13" s="76"/>
    </row>
    <row r="14" spans="1:6" ht="150" customHeight="1" x14ac:dyDescent="0.25">
      <c r="A14" s="81" t="s">
        <v>136</v>
      </c>
      <c r="B14" s="76"/>
      <c r="C14" s="82"/>
      <c r="D14" s="76"/>
      <c r="E14" s="76"/>
      <c r="F14" s="76"/>
    </row>
    <row r="15" spans="1:6" ht="44.25" customHeight="1" x14ac:dyDescent="0.25">
      <c r="A15" s="83"/>
      <c r="B15" s="76"/>
      <c r="C15" s="82"/>
      <c r="D15" s="82"/>
      <c r="E15" s="82"/>
      <c r="F15" s="82"/>
    </row>
    <row r="16" spans="1:6" ht="150" customHeight="1" x14ac:dyDescent="0.25">
      <c r="A16" s="81" t="s">
        <v>136</v>
      </c>
      <c r="B16" s="76"/>
      <c r="F16" s="76"/>
    </row>
    <row r="17" spans="1:6" ht="44.25" customHeight="1" x14ac:dyDescent="0.25">
      <c r="A17" s="84"/>
      <c r="B17" s="76"/>
      <c r="C17" s="82"/>
      <c r="D17" s="82"/>
      <c r="E17" s="82"/>
      <c r="F17" s="82"/>
    </row>
    <row r="18" spans="1:6" ht="150" customHeight="1" x14ac:dyDescent="0.25">
      <c r="A18" s="81" t="s">
        <v>136</v>
      </c>
      <c r="B18" s="76"/>
      <c r="E18" s="76"/>
      <c r="F18" s="76"/>
    </row>
    <row r="19" spans="1:6" ht="44.25" customHeight="1" x14ac:dyDescent="0.25">
      <c r="A19" s="84"/>
      <c r="B19" s="76"/>
      <c r="C19" s="82"/>
      <c r="D19" s="24"/>
      <c r="E19" s="82"/>
      <c r="F19" s="82"/>
    </row>
    <row r="20" spans="1:6" ht="150" customHeight="1" x14ac:dyDescent="0.25">
      <c r="A20" s="81" t="s">
        <v>136</v>
      </c>
      <c r="B20" s="76"/>
      <c r="C20" s="82"/>
      <c r="D20" s="76"/>
      <c r="E20" s="76"/>
      <c r="F20" s="76"/>
    </row>
    <row r="21" spans="1:6" ht="44.25" customHeight="1" x14ac:dyDescent="0.25">
      <c r="A21" s="83"/>
      <c r="B21" s="76"/>
      <c r="C21" s="82"/>
      <c r="D21" s="76"/>
      <c r="E21" s="76"/>
      <c r="F21" s="76"/>
    </row>
    <row r="22" spans="1:6" ht="150" customHeight="1" x14ac:dyDescent="0.25">
      <c r="A22" s="81" t="s">
        <v>136</v>
      </c>
      <c r="B22" s="76"/>
      <c r="D22" s="24"/>
      <c r="E22" s="24"/>
      <c r="F22" s="24"/>
    </row>
    <row r="23" spans="1:6" x14ac:dyDescent="0.25">
      <c r="A23" s="84"/>
      <c r="B23" s="76"/>
      <c r="C23" s="82"/>
      <c r="D23" s="82"/>
      <c r="E23" s="76"/>
      <c r="F23" s="76"/>
    </row>
    <row r="24" spans="1:6" ht="150" customHeight="1" x14ac:dyDescent="0.25">
      <c r="A24" s="81" t="s">
        <v>136</v>
      </c>
      <c r="B24" s="76"/>
      <c r="C24" s="24"/>
      <c r="D24" s="24"/>
      <c r="E24" s="24"/>
      <c r="F24" s="24"/>
    </row>
    <row r="25" spans="1:6" x14ac:dyDescent="0.25">
      <c r="A25" s="83"/>
      <c r="B25" s="76"/>
      <c r="C25" s="82"/>
      <c r="D25" s="76"/>
      <c r="E25" s="76"/>
      <c r="F25" s="76"/>
    </row>
    <row r="26" spans="1:6" ht="150" customHeight="1" x14ac:dyDescent="0.25">
      <c r="A26" s="81" t="s">
        <v>101</v>
      </c>
      <c r="B26" s="76"/>
      <c r="C26" s="24"/>
      <c r="D26" s="24"/>
      <c r="E26" s="24"/>
      <c r="F26" s="24"/>
    </row>
    <row r="27" spans="1:6" x14ac:dyDescent="0.25">
      <c r="A27" s="83"/>
      <c r="B27" s="76"/>
      <c r="C27" s="82"/>
      <c r="D27" s="76"/>
      <c r="E27" s="76"/>
      <c r="F27" s="76"/>
    </row>
  </sheetData>
  <pageMargins left="0.7" right="0.7" top="0.75" bottom="0.75" header="0.3" footer="0.3"/>
  <pageSetup orientation="portrait"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3:A15"/>
  <sheetViews>
    <sheetView workbookViewId="0">
      <selection activeCell="A19" sqref="A19"/>
    </sheetView>
  </sheetViews>
  <sheetFormatPr baseColWidth="10" defaultRowHeight="15" x14ac:dyDescent="0.25"/>
  <cols>
    <col min="1" max="1" width="58" customWidth="1"/>
  </cols>
  <sheetData>
    <row r="3" spans="1:1" ht="15" customHeight="1" x14ac:dyDescent="0.25">
      <c r="A3" s="94" t="s">
        <v>66</v>
      </c>
    </row>
    <row r="4" spans="1:1" ht="15" customHeight="1" x14ac:dyDescent="0.25">
      <c r="A4" s="94" t="s">
        <v>109</v>
      </c>
    </row>
    <row r="5" spans="1:1" ht="15" customHeight="1" x14ac:dyDescent="0.25">
      <c r="A5" s="94" t="s">
        <v>110</v>
      </c>
    </row>
    <row r="6" spans="1:1" ht="15" customHeight="1" x14ac:dyDescent="0.25">
      <c r="A6" s="94" t="s">
        <v>111</v>
      </c>
    </row>
    <row r="7" spans="1:1" ht="15" customHeight="1" x14ac:dyDescent="0.25">
      <c r="A7" s="94" t="s">
        <v>112</v>
      </c>
    </row>
    <row r="8" spans="1:1" ht="15" customHeight="1" x14ac:dyDescent="0.25">
      <c r="A8" s="94" t="s">
        <v>113</v>
      </c>
    </row>
    <row r="9" spans="1:1" ht="15" customHeight="1" x14ac:dyDescent="0.25">
      <c r="A9" s="94" t="s">
        <v>114</v>
      </c>
    </row>
    <row r="10" spans="1:1" ht="15" customHeight="1" x14ac:dyDescent="0.25">
      <c r="A10" s="94" t="s">
        <v>115</v>
      </c>
    </row>
    <row r="11" spans="1:1" ht="15" customHeight="1" x14ac:dyDescent="0.25">
      <c r="A11" s="94" t="s">
        <v>116</v>
      </c>
    </row>
    <row r="12" spans="1:1" ht="15" customHeight="1" x14ac:dyDescent="0.25">
      <c r="A12" s="94" t="s">
        <v>117</v>
      </c>
    </row>
    <row r="13" spans="1:1" ht="15" customHeight="1" x14ac:dyDescent="0.25">
      <c r="A13" s="94" t="s">
        <v>118</v>
      </c>
    </row>
    <row r="14" spans="1:1" ht="15" customHeight="1" x14ac:dyDescent="0.25">
      <c r="A14" s="94" t="s">
        <v>106</v>
      </c>
    </row>
    <row r="15" spans="1:1" ht="15" customHeight="1" x14ac:dyDescent="0.25"/>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3:B28"/>
  <sheetViews>
    <sheetView workbookViewId="0">
      <selection activeCell="F16" sqref="F16"/>
    </sheetView>
  </sheetViews>
  <sheetFormatPr baseColWidth="10" defaultRowHeight="15" x14ac:dyDescent="0.25"/>
  <cols>
    <col min="1" max="1" width="35.28515625" style="95" customWidth="1"/>
    <col min="2" max="2" width="26.7109375" style="95" customWidth="1"/>
  </cols>
  <sheetData>
    <row r="3" spans="1:2" s="94" customFormat="1" ht="18" customHeight="1" thickBot="1" x14ac:dyDescent="0.3"/>
    <row r="4" spans="1:2" s="94" customFormat="1" ht="15.75" thickBot="1" x14ac:dyDescent="0.3">
      <c r="A4" s="96" t="s">
        <v>22</v>
      </c>
      <c r="B4" s="97" t="s">
        <v>6</v>
      </c>
    </row>
    <row r="5" spans="1:2" s="94" customFormat="1" ht="15" customHeight="1" x14ac:dyDescent="0.25">
      <c r="A5" s="299" t="s">
        <v>66</v>
      </c>
      <c r="B5" s="303" t="s">
        <v>120</v>
      </c>
    </row>
    <row r="6" spans="1:2" s="94" customFormat="1" x14ac:dyDescent="0.25">
      <c r="A6" s="300"/>
      <c r="B6" s="304"/>
    </row>
    <row r="7" spans="1:2" ht="15" customHeight="1" x14ac:dyDescent="0.25">
      <c r="A7" s="295" t="s">
        <v>109</v>
      </c>
      <c r="B7" s="305" t="s">
        <v>121</v>
      </c>
    </row>
    <row r="8" spans="1:2" x14ac:dyDescent="0.25">
      <c r="A8" s="296"/>
      <c r="B8" s="306"/>
    </row>
    <row r="9" spans="1:2" ht="15" customHeight="1" x14ac:dyDescent="0.25">
      <c r="A9" s="301" t="s">
        <v>122</v>
      </c>
      <c r="B9" s="305" t="s">
        <v>123</v>
      </c>
    </row>
    <row r="10" spans="1:2" x14ac:dyDescent="0.25">
      <c r="A10" s="302"/>
      <c r="B10" s="306"/>
    </row>
    <row r="11" spans="1:2" ht="15" customHeight="1" x14ac:dyDescent="0.25">
      <c r="A11" s="301" t="s">
        <v>124</v>
      </c>
      <c r="B11" s="305" t="s">
        <v>125</v>
      </c>
    </row>
    <row r="12" spans="1:2" x14ac:dyDescent="0.25">
      <c r="A12" s="302"/>
      <c r="B12" s="306"/>
    </row>
    <row r="13" spans="1:2" ht="15" customHeight="1" x14ac:dyDescent="0.25">
      <c r="A13" s="301" t="s">
        <v>126</v>
      </c>
      <c r="B13" s="305" t="s">
        <v>127</v>
      </c>
    </row>
    <row r="14" spans="1:2" x14ac:dyDescent="0.25">
      <c r="A14" s="302"/>
      <c r="B14" s="306"/>
    </row>
    <row r="15" spans="1:2" ht="15" customHeight="1" x14ac:dyDescent="0.25">
      <c r="A15" s="297" t="s">
        <v>114</v>
      </c>
      <c r="B15" s="307" t="s">
        <v>128</v>
      </c>
    </row>
    <row r="16" spans="1:2" x14ac:dyDescent="0.25">
      <c r="A16" s="298"/>
      <c r="B16" s="306"/>
    </row>
    <row r="17" spans="1:2" ht="15" customHeight="1" x14ac:dyDescent="0.25">
      <c r="A17" s="295" t="s">
        <v>115</v>
      </c>
      <c r="B17" s="305" t="s">
        <v>129</v>
      </c>
    </row>
    <row r="18" spans="1:2" x14ac:dyDescent="0.25">
      <c r="A18" s="296"/>
      <c r="B18" s="306"/>
    </row>
    <row r="19" spans="1:2" ht="15" customHeight="1" x14ac:dyDescent="0.25">
      <c r="A19" s="295" t="s">
        <v>116</v>
      </c>
      <c r="B19" s="305" t="s">
        <v>130</v>
      </c>
    </row>
    <row r="20" spans="1:2" x14ac:dyDescent="0.25">
      <c r="A20" s="296"/>
      <c r="B20" s="306"/>
    </row>
    <row r="21" spans="1:2" ht="15" customHeight="1" x14ac:dyDescent="0.25">
      <c r="A21" s="295" t="s">
        <v>117</v>
      </c>
      <c r="B21" s="305" t="s">
        <v>131</v>
      </c>
    </row>
    <row r="22" spans="1:2" x14ac:dyDescent="0.25">
      <c r="A22" s="296"/>
      <c r="B22" s="306"/>
    </row>
    <row r="23" spans="1:2" ht="15" customHeight="1" x14ac:dyDescent="0.25">
      <c r="A23" s="297" t="s">
        <v>118</v>
      </c>
      <c r="B23" s="305" t="s">
        <v>132</v>
      </c>
    </row>
    <row r="24" spans="1:2" x14ac:dyDescent="0.25">
      <c r="A24" s="298"/>
      <c r="B24" s="306"/>
    </row>
    <row r="25" spans="1:2" ht="15" customHeight="1" x14ac:dyDescent="0.25">
      <c r="A25" s="297" t="s">
        <v>133</v>
      </c>
      <c r="B25" s="305" t="s">
        <v>134</v>
      </c>
    </row>
    <row r="26" spans="1:2" x14ac:dyDescent="0.25">
      <c r="A26" s="298"/>
      <c r="B26" s="306"/>
    </row>
    <row r="27" spans="1:2" ht="15" customHeight="1" x14ac:dyDescent="0.25">
      <c r="A27" s="297" t="s">
        <v>106</v>
      </c>
      <c r="B27" s="305" t="s">
        <v>135</v>
      </c>
    </row>
    <row r="28" spans="1:2" x14ac:dyDescent="0.25">
      <c r="A28" s="298"/>
      <c r="B28" s="306"/>
    </row>
  </sheetData>
  <mergeCells count="24">
    <mergeCell ref="A25:A26"/>
    <mergeCell ref="A27:A28"/>
    <mergeCell ref="B5:B6"/>
    <mergeCell ref="B7:B8"/>
    <mergeCell ref="B9:B10"/>
    <mergeCell ref="B11:B12"/>
    <mergeCell ref="B13:B14"/>
    <mergeCell ref="B15:B16"/>
    <mergeCell ref="B17:B18"/>
    <mergeCell ref="B19:B20"/>
    <mergeCell ref="B21:B22"/>
    <mergeCell ref="B23:B24"/>
    <mergeCell ref="B25:B26"/>
    <mergeCell ref="B27:B28"/>
    <mergeCell ref="A15:A16"/>
    <mergeCell ref="A17:A18"/>
    <mergeCell ref="A19:A20"/>
    <mergeCell ref="A21:A22"/>
    <mergeCell ref="A23:A24"/>
    <mergeCell ref="A5:A6"/>
    <mergeCell ref="A7:A8"/>
    <mergeCell ref="A9:A10"/>
    <mergeCell ref="A11:A12"/>
    <mergeCell ref="A13:A14"/>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vt:i4>
      </vt:variant>
      <vt:variant>
        <vt:lpstr>Rangos con nombre</vt:lpstr>
      </vt:variant>
      <vt:variant>
        <vt:i4>2</vt:i4>
      </vt:variant>
    </vt:vector>
  </HeadingPairs>
  <TitlesOfParts>
    <vt:vector size="7" baseType="lpstr">
      <vt:lpstr>COND. SALUD</vt:lpstr>
      <vt:lpstr>RIESGO_PSICOSOCIAL</vt:lpstr>
      <vt:lpstr>Registro fotográfico</vt:lpstr>
      <vt:lpstr>Hoja1</vt:lpstr>
      <vt:lpstr>Hoja2</vt:lpstr>
      <vt:lpstr>'COND. SALUD'!Área_de_impresión</vt:lpstr>
      <vt:lpstr>RIESGO_PSICOSOCIAL!Área_de_impresión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hseq</dc:creator>
  <cp:lastModifiedBy>Luis Felipe Lopez Rodriguez</cp:lastModifiedBy>
  <cp:lastPrinted>2014-05-03T20:09:19Z</cp:lastPrinted>
  <dcterms:created xsi:type="dcterms:W3CDTF">2011-07-05T15:37:21Z</dcterms:created>
  <dcterms:modified xsi:type="dcterms:W3CDTF">2023-07-25T17:14:20Z</dcterms:modified>
</cp:coreProperties>
</file>