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D:\luisfl\Informacion\Desktop\Documentos portal\"/>
    </mc:Choice>
  </mc:AlternateContent>
  <xr:revisionPtr revIDLastSave="0" documentId="8_{7E1D11D1-C559-4CAD-8E57-7D30854E3B60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Hoja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8" i="1" l="1"/>
  <c r="Z73" i="1" s="1"/>
  <c r="Y68" i="1"/>
  <c r="Y73" i="1" s="1"/>
  <c r="X68" i="1"/>
  <c r="X73" i="1" s="1"/>
  <c r="W68" i="1"/>
  <c r="W73" i="1" s="1"/>
  <c r="V68" i="1"/>
  <c r="V73" i="1" s="1"/>
  <c r="U68" i="1"/>
  <c r="U73" i="1" s="1"/>
  <c r="T68" i="1"/>
  <c r="T73" i="1" s="1"/>
  <c r="S68" i="1"/>
  <c r="S73" i="1" s="1"/>
  <c r="R68" i="1"/>
  <c r="R73" i="1" s="1"/>
  <c r="Q68" i="1"/>
  <c r="Q73" i="1" s="1"/>
  <c r="P68" i="1"/>
  <c r="P73" i="1" s="1"/>
  <c r="O68" i="1"/>
  <c r="O73" i="1" s="1"/>
  <c r="N68" i="1"/>
  <c r="N73" i="1" s="1"/>
  <c r="M68" i="1"/>
  <c r="M73" i="1" s="1"/>
  <c r="L68" i="1"/>
  <c r="L73" i="1" s="1"/>
  <c r="K68" i="1"/>
  <c r="K73" i="1" s="1"/>
  <c r="J68" i="1"/>
  <c r="J73" i="1" s="1"/>
  <c r="I68" i="1"/>
  <c r="I73" i="1" s="1"/>
  <c r="H68" i="1"/>
  <c r="H73" i="1" s="1"/>
  <c r="G68" i="1"/>
  <c r="G73" i="1" s="1"/>
  <c r="F68" i="1"/>
  <c r="F73" i="1" s="1"/>
  <c r="E68" i="1"/>
  <c r="E73" i="1" s="1"/>
  <c r="D68" i="1"/>
  <c r="D73" i="1" s="1"/>
  <c r="C68" i="1"/>
  <c r="C73" i="1" s="1"/>
  <c r="Q74" i="1" l="1"/>
  <c r="E74" i="1"/>
  <c r="M74" i="1"/>
  <c r="U74" i="1"/>
  <c r="I74" i="1"/>
  <c r="Y74" i="1"/>
  <c r="AA73" i="1"/>
  <c r="K74" i="1"/>
  <c r="W74" i="1"/>
  <c r="AB73" i="1"/>
  <c r="C74" i="1"/>
  <c r="G74" i="1"/>
  <c r="O74" i="1"/>
  <c r="S74" i="1"/>
  <c r="AD73" i="1" l="1"/>
</calcChain>
</file>

<file path=xl/sharedStrings.xml><?xml version="1.0" encoding="utf-8"?>
<sst xmlns="http://schemas.openxmlformats.org/spreadsheetml/2006/main" count="132" uniqueCount="98">
  <si>
    <t>ACTIVIDAD</t>
  </si>
  <si>
    <t>CRONOGRAMA VIGENCIA</t>
  </si>
  <si>
    <t>RECURSOS</t>
  </si>
  <si>
    <t>OBSERVACIONES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</si>
  <si>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</si>
  <si>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</si>
  <si>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</si>
  <si>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</si>
  <si>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</si>
  <si>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</si>
  <si>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</si>
  <si>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</si>
  <si>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</si>
  <si>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</si>
  <si>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</si>
  <si>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</si>
  <si>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Administrativos</t>
  </si>
  <si>
    <t>Financieros</t>
  </si>
  <si>
    <t>P</t>
  </si>
  <si>
    <t>E</t>
  </si>
  <si>
    <t>Evaluación Inicial</t>
  </si>
  <si>
    <t>Publicación y Socialización de la Política de SST y Objetivo.(Integrado en el SIG)</t>
  </si>
  <si>
    <t>Actualización de la Matriz de identificación de peligros, evaluación y valoración de los riesgos.</t>
  </si>
  <si>
    <t>Definir Indicadores de gestión</t>
  </si>
  <si>
    <t xml:space="preserve">Documentación de la designación del  responsable del Sistema de Gestión de Seguridad y Salud en el Trabajo, con la respectiva asignación de responsabilidades.         </t>
  </si>
  <si>
    <t>Documentación de  las responsabilidades específicas en el Sistema de Gestión de la Seguridad y Salud en el Trabajo a todos los niveles de la Institución.</t>
  </si>
  <si>
    <t>Soicitar al responsable del SG-SST (SIG)  certificado de aprobación del curso virtual de cincuenta (50) horas en Seguridad y Salud en el Trabajo.</t>
  </si>
  <si>
    <t>Actualización de la matriz de requisitos legales</t>
  </si>
  <si>
    <t>Realizar la conformación del Comité Paritario de Seguridad y Salud en el Trabajo.</t>
  </si>
  <si>
    <t>Actas de las reuniones mensuales del COPASST</t>
  </si>
  <si>
    <t>Realizar la capacitación al Comité Paritario de Seguridad y Salud en el Trabajo.</t>
  </si>
  <si>
    <t xml:space="preserve">Realizar la conformación del Comité de convivencia laboral. </t>
  </si>
  <si>
    <t>Actas de las reuniones mensuales del CCL</t>
  </si>
  <si>
    <t>Capacitar al Comité de Convivencia Laboral.</t>
  </si>
  <si>
    <t>Diseño del Reglamento de Higiene y Seguridad Industrial</t>
  </si>
  <si>
    <t>Diseñar el programa de Capacitación y entrenamiento de SST</t>
  </si>
  <si>
    <t>Solicitar a los responsables del SG-SST (copasst, ccl, lider sig) el cerificado del curso de capacitación virtual de 50 horas definido por el Ministerio de Trabajo.</t>
  </si>
  <si>
    <t>Registro anual donde se evidencie que las personas con responsabilidades en el SG-SST realizaron la rendición de cuenta sobre su desempeño.</t>
  </si>
  <si>
    <t>Incluir en el Plan de comunicaciones mecanismos eficaces para recibir y responder las comunicaciones internas y externas relativas a la Seguridad y Salud en el Trabajo</t>
  </si>
  <si>
    <t>Incluir en el procedimiento de compras la identificación y evaluación de las especificaciones en Seguridad y Salud en el Trabajo.</t>
  </si>
  <si>
    <t>Incluir como requisito para el proceso selección y evaluación de proveedores y/o contratistas tengan documentado e implementado el Sistema de Gestión de Seguridad y Salud en el Trabajo.</t>
  </si>
  <si>
    <t>Diseñar el procedimiento para evaluar el impacto sobre la Seguridad y Salud en el Trabajo en cambios internos y externos que se presenten en la entidad (Gestión del Cambio)</t>
  </si>
  <si>
    <t>Incluir en la Tabla de Retención Documental el SG-SST</t>
  </si>
  <si>
    <t>Diseñar el programa de inspección</t>
  </si>
  <si>
    <t>Diseñar el procedimiento del Sistema de Gestión de la Seguridad y Salud en el Trabajo</t>
  </si>
  <si>
    <t>Realizar de Examenes Periódicos Ocupacionales a los funcionarios</t>
  </si>
  <si>
    <t>Elaborar el profesiograma</t>
  </si>
  <si>
    <t>Elaborar la caracterización de las condiciones de salud</t>
  </si>
  <si>
    <t>Elaborar la descripción sociodemografica de los trabajadores</t>
  </si>
  <si>
    <t>Elaborar e implementar el Sistema de Vigilancia Epidemiológica para desordenes musculoesqueléticos</t>
  </si>
  <si>
    <t>Crear formato de seguimiento de Examenes de ingreso, periodicos y de egreso</t>
  </si>
  <si>
    <t>Realizar la evaluación y análisis de las estadísticas sobre la salud de los trabajadores tanto de origen laboral como común.</t>
  </si>
  <si>
    <t>Diseñar programa de estilo de vida saludable, incluyendo campañas específicas tendientes a la prevención y control, de la farmacodependencia, el alcoholismo y el tabaquismo, entre otros</t>
  </si>
  <si>
    <t>Realizar registros de ausentismo por enfermedad común y cuando se presente por enfermedad laboral y accidentes de trabajo.</t>
  </si>
  <si>
    <t>Realizan inspecciones sistemáticas a las instalaciones, maquinaria o equipos,  con la participación del COPASST.</t>
  </si>
  <si>
    <t>Realizar inspecciones de seguridad de extintores y redes contra incendio con participación del COPASST</t>
  </si>
  <si>
    <t>Realizar inspecciones de seguridad elementos de primeros auxilios con participación del COPASST</t>
  </si>
  <si>
    <t>Realizar inspecciones de seguridad señalización y demarcaciones con participación del COPASST</t>
  </si>
  <si>
    <t xml:space="preserve">Elaborar matriz de elementos de protección personal </t>
  </si>
  <si>
    <t xml:space="preserve">Crear formato de entrega de elementos de protección personal. </t>
  </si>
  <si>
    <t xml:space="preserve">Realizar inspecciones de elementos de protección personal. </t>
  </si>
  <si>
    <t>Vigilancia y control de plagas: Registro de fumigación</t>
  </si>
  <si>
    <t>Registro certificado microbiológico de agua potable apto para consumo humano</t>
  </si>
  <si>
    <t xml:space="preserve"> Actualizar la Evaluación de vulnerabilidad</t>
  </si>
  <si>
    <t xml:space="preserve">Elaborar mapa de riesgo de la instalaciones donde se identifique areas y salidas de emergencias. </t>
  </si>
  <si>
    <t xml:space="preserve">Actualizar el plan de emergencia. </t>
  </si>
  <si>
    <t>Conformar las Brigadas de Emergencias.</t>
  </si>
  <si>
    <t xml:space="preserve"> Capacitar  a las Brigadas de Emergencias. </t>
  </si>
  <si>
    <t>Dotar a las  Brigadas de Emergencias.</t>
  </si>
  <si>
    <t>Realizar simulacros</t>
  </si>
  <si>
    <t>Elaborar  instructivo para el reporte de enfermedad laboral.</t>
  </si>
  <si>
    <t>Elaborar instructivo para notificación e investigación de accidente de trabajo</t>
  </si>
  <si>
    <t>Matriz de seguimiento reporte de actos y condiciones inseguras</t>
  </si>
  <si>
    <t xml:space="preserve">Definir los indicadores de estructura, proceso y resultado del Sistema de Gestión de la Seguridad y Salud en el Trabajo. </t>
  </si>
  <si>
    <t xml:space="preserve">Revisión de la alta dirección </t>
  </si>
  <si>
    <t>Seguimiento a programas sgsst</t>
  </si>
  <si>
    <t>Seguimiento ausentismo laboral</t>
  </si>
  <si>
    <t>Total Actividades</t>
  </si>
  <si>
    <t>% COBERTURA DEL PROGRAMA</t>
  </si>
  <si>
    <t>MONITOREO DEL PROGRAMA /VIGENCIA</t>
  </si>
  <si>
    <t>1. CUMPLIMIENTO DEL PROGRAMA</t>
  </si>
  <si>
    <t>CUMPLIMIENTO ANUAL</t>
  </si>
  <si>
    <t>Actividades Programadas en el Mes</t>
  </si>
  <si>
    <t>% Ejecucion Mensual del Programa POE</t>
  </si>
  <si>
    <t>% Cumplimiento Meta en el Mes</t>
  </si>
  <si>
    <t>Programado</t>
  </si>
  <si>
    <t>Ejecutado</t>
  </si>
  <si>
    <t>LOGO DE LA EMPRESA</t>
  </si>
  <si>
    <t>CICLO</t>
  </si>
  <si>
    <t>PLANEAR</t>
  </si>
  <si>
    <t>HACER</t>
  </si>
  <si>
    <t>VERIFICAR</t>
  </si>
  <si>
    <t>ACTUAR</t>
  </si>
  <si>
    <t>RESPONSABLE(S)</t>
  </si>
  <si>
    <r>
      <rPr>
        <b/>
        <sz val="12"/>
        <rFont val="Arial"/>
        <family val="2"/>
      </rPr>
      <t>Objetivo:</t>
    </r>
    <r>
      <rPr>
        <sz val="12"/>
        <rFont val="Arial"/>
        <family val="2"/>
      </rPr>
      <t xml:space="preserve"> Documentar, Implementar y mantener las actividades del Sistema de Gestión de Seguridad y Salud en el Trabajo de acuerdo a lo establecido en la normatividad vigente y en los estandares mínimos del SG-SST  con el fin de garantizar la disminución de los accidentes de trabajo y enfermedades laborales en </t>
    </r>
    <r>
      <rPr>
        <b/>
        <sz val="12"/>
        <color rgb="FFFF0000"/>
        <rFont val="Arial"/>
        <family val="2"/>
      </rPr>
      <t>razón social de la empresa</t>
    </r>
    <r>
      <rPr>
        <sz val="12"/>
        <rFont val="Arial"/>
        <family val="2"/>
      </rPr>
      <t>.</t>
    </r>
  </si>
  <si>
    <r>
      <rPr>
        <b/>
        <sz val="12"/>
        <rFont val="Arial"/>
        <family val="2"/>
      </rPr>
      <t>Meta:</t>
    </r>
    <r>
      <rPr>
        <sz val="12"/>
        <rFont val="Arial"/>
        <family val="2"/>
      </rPr>
      <t xml:space="preserve"> Cumplir con el 90% de las actividades programadas en el Sistema de Gestión de la Seguridad y Salud en el Trabajo para la vigencia.</t>
    </r>
  </si>
  <si>
    <r>
      <rPr>
        <b/>
        <sz val="11"/>
        <rFont val="Arial"/>
        <family val="2"/>
      </rPr>
      <t>Indicador:</t>
    </r>
    <r>
      <rPr>
        <sz val="11"/>
        <rFont val="Arial"/>
        <family val="2"/>
      </rPr>
      <t xml:space="preserve"> (Nº de Actividades Ejecutadas / Nº de Actividades Programadas) x 100</t>
    </r>
  </si>
  <si>
    <r>
      <rPr>
        <b/>
        <sz val="14"/>
        <color rgb="FFFF0000"/>
        <rFont val="Arial"/>
        <family val="2"/>
      </rPr>
      <t>RAZÓN SOCIAL DE LA EMPRESA</t>
    </r>
    <r>
      <rPr>
        <b/>
        <sz val="14"/>
        <rFont val="Arial"/>
        <family val="2"/>
      </rPr>
      <t xml:space="preserve">
PLAN DE TRABAJO ANUAL DEL SISTEMA DE GESTIÓN DE LA SEGURIDAD Y SALUD EN EL TRABAJO AÑO </t>
    </r>
    <r>
      <rPr>
        <b/>
        <sz val="14"/>
        <color rgb="FFFF0000"/>
        <rFont val="Arial"/>
        <family val="2"/>
      </rPr>
      <t>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</si>
</sst>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7"/>
      <name val="Calibri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2" tint="-0.89999084444715716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sz val="9"/>
      <name val="Calibri"/>
      <family val="2"/>
      <scheme val="minor"/>
    </font>
    <font>
      <sz val="5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" fontId="5" fillId="0" borderId="0"/>
  </cellStyleXfs>
  <cellXfs count="90">
    <xf numFmtId="0" fontId="0" fillId="0" borderId="0" xfId="0"/>
    <xf numFmtId="17" fontId="13" fillId="4" borderId="1" xfId="2" applyFont="1" applyFill="1" applyBorder="1" applyAlignment="1" applyProtection="1">
      <alignment horizontal="center" vertical="center"/>
    </xf>
    <xf numFmtId="17" fontId="13" fillId="4" borderId="3" xfId="2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14" fillId="6" borderId="4" xfId="2" applyNumberFormat="1" applyFont="1" applyFill="1" applyBorder="1" applyAlignment="1" applyProtection="1">
      <alignment horizontal="center" vertical="center"/>
      <protection locked="0"/>
    </xf>
    <xf numFmtId="1" fontId="14" fillId="9" borderId="4" xfId="2" applyNumberFormat="1" applyFont="1" applyFill="1" applyBorder="1" applyAlignment="1" applyProtection="1">
      <alignment horizontal="center" vertical="center"/>
      <protection locked="0"/>
    </xf>
    <xf numFmtId="9" fontId="3" fillId="0" borderId="10" xfId="1" applyFont="1" applyFill="1" applyBorder="1" applyAlignment="1">
      <alignment horizontal="center" vertical="center"/>
    </xf>
    <xf numFmtId="9" fontId="9" fillId="6" borderId="1" xfId="1" applyFont="1" applyFill="1" applyBorder="1" applyAlignment="1" applyProtection="1">
      <alignment horizontal="center" vertical="center"/>
      <protection locked="0"/>
    </xf>
    <xf numFmtId="9" fontId="9" fillId="6" borderId="3" xfId="1" applyFont="1" applyFill="1" applyBorder="1" applyAlignment="1" applyProtection="1">
      <alignment horizontal="center" vertical="center"/>
      <protection locked="0"/>
    </xf>
    <xf numFmtId="9" fontId="3" fillId="0" borderId="11" xfId="1" applyFont="1" applyFill="1" applyBorder="1" applyAlignment="1">
      <alignment horizontal="center" vertical="center"/>
    </xf>
    <xf numFmtId="0" fontId="12" fillId="10" borderId="4" xfId="0" applyNumberFormat="1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17" fontId="17" fillId="14" borderId="6" xfId="2" applyFont="1" applyFill="1" applyBorder="1" applyAlignment="1" applyProtection="1">
      <alignment horizontal="center" vertical="center"/>
    </xf>
    <xf numFmtId="17" fontId="17" fillId="13" borderId="6" xfId="2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justify"/>
    </xf>
    <xf numFmtId="1" fontId="9" fillId="3" borderId="6" xfId="2" applyNumberFormat="1" applyFont="1" applyFill="1" applyBorder="1" applyAlignment="1" applyProtection="1">
      <alignment horizontal="center" vertical="center"/>
      <protection locked="0"/>
    </xf>
    <xf numFmtId="17" fontId="10" fillId="3" borderId="6" xfId="2" applyFont="1" applyFill="1" applyBorder="1" applyAlignment="1" applyProtection="1">
      <alignment horizontal="center" vertical="center" wrapText="1"/>
      <protection locked="0"/>
    </xf>
    <xf numFmtId="1" fontId="9" fillId="6" borderId="6" xfId="2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9" fillId="9" borderId="6" xfId="2" applyNumberFormat="1" applyFont="1" applyFill="1" applyBorder="1" applyAlignment="1" applyProtection="1">
      <alignment horizontal="center" vertical="center"/>
      <protection locked="0"/>
    </xf>
    <xf numFmtId="17" fontId="11" fillId="7" borderId="6" xfId="2" applyFont="1" applyFill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horizontal="justify"/>
    </xf>
    <xf numFmtId="0" fontId="20" fillId="11" borderId="25" xfId="0" applyFont="1" applyFill="1" applyBorder="1" applyAlignment="1">
      <alignment horizontal="left" vertical="center" wrapText="1"/>
    </xf>
    <xf numFmtId="0" fontId="20" fillId="11" borderId="6" xfId="0" applyFont="1" applyFill="1" applyBorder="1" applyAlignment="1">
      <alignment horizontal="left" vertical="center" wrapText="1"/>
    </xf>
    <xf numFmtId="0" fontId="20" fillId="12" borderId="6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0" fillId="8" borderId="6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17" fontId="6" fillId="3" borderId="5" xfId="2" applyFont="1" applyFill="1" applyBorder="1" applyAlignment="1" applyProtection="1">
      <alignment horizontal="center" vertical="center"/>
    </xf>
    <xf numFmtId="0" fontId="22" fillId="3" borderId="6" xfId="0" applyFont="1" applyFill="1" applyBorder="1" applyAlignment="1">
      <alignment horizontal="left" vertical="center" wrapText="1"/>
    </xf>
    <xf numFmtId="17" fontId="19" fillId="2" borderId="6" xfId="2" applyFont="1" applyFill="1" applyBorder="1" applyAlignment="1" applyProtection="1">
      <alignment horizontal="center" vertical="center"/>
    </xf>
    <xf numFmtId="17" fontId="7" fillId="2" borderId="6" xfId="2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7" fontId="7" fillId="2" borderId="6" xfId="2" applyFont="1" applyFill="1" applyBorder="1" applyAlignment="1" applyProtection="1">
      <alignment horizontal="center" vertical="center" wrapText="1"/>
    </xf>
    <xf numFmtId="17" fontId="18" fillId="2" borderId="6" xfId="2" applyFont="1" applyFill="1" applyBorder="1" applyAlignment="1" applyProtection="1">
      <alignment horizontal="center" vertical="center" textRotation="90"/>
    </xf>
    <xf numFmtId="0" fontId="16" fillId="11" borderId="25" xfId="0" applyFont="1" applyFill="1" applyBorder="1" applyAlignment="1">
      <alignment horizontal="center" vertical="center" textRotation="90" wrapText="1"/>
    </xf>
    <xf numFmtId="0" fontId="16" fillId="11" borderId="6" xfId="0" applyFont="1" applyFill="1" applyBorder="1" applyAlignment="1">
      <alignment horizontal="center" vertical="center" textRotation="90" wrapText="1"/>
    </xf>
    <xf numFmtId="0" fontId="16" fillId="12" borderId="6" xfId="0" applyFont="1" applyFill="1" applyBorder="1" applyAlignment="1">
      <alignment horizontal="center" vertical="center" textRotation="90" wrapText="1"/>
    </xf>
    <xf numFmtId="17" fontId="19" fillId="2" borderId="6" xfId="2" applyFont="1" applyFill="1" applyBorder="1" applyAlignment="1" applyProtection="1">
      <alignment horizontal="center" vertical="center" textRotation="90" wrapText="1"/>
    </xf>
    <xf numFmtId="17" fontId="19" fillId="2" borderId="6" xfId="2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textRotation="90" wrapText="1"/>
    </xf>
    <xf numFmtId="0" fontId="16" fillId="8" borderId="6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7" fontId="13" fillId="4" borderId="1" xfId="2" applyFont="1" applyFill="1" applyBorder="1" applyAlignment="1" applyProtection="1">
      <alignment horizontal="center" vertical="center"/>
    </xf>
    <xf numFmtId="17" fontId="13" fillId="4" borderId="3" xfId="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1" fontId="3" fillId="0" borderId="4" xfId="0" applyNumberFormat="1" applyFont="1" applyBorder="1" applyAlignment="1">
      <alignment horizontal="center" vertical="center"/>
    </xf>
    <xf numFmtId="9" fontId="9" fillId="6" borderId="1" xfId="1" applyFont="1" applyFill="1" applyBorder="1" applyAlignment="1" applyProtection="1">
      <alignment horizontal="center" vertical="center"/>
      <protection locked="0"/>
    </xf>
    <xf numFmtId="9" fontId="9" fillId="6" borderId="3" xfId="1" applyFont="1" applyFill="1" applyBorder="1" applyAlignment="1" applyProtection="1">
      <alignment horizontal="center" vertical="center"/>
      <protection locked="0"/>
    </xf>
    <xf numFmtId="9" fontId="15" fillId="6" borderId="1" xfId="1" applyFont="1" applyFill="1" applyBorder="1" applyAlignment="1" applyProtection="1">
      <alignment horizontal="center" vertical="center"/>
      <protection locked="0"/>
    </xf>
    <xf numFmtId="9" fontId="15" fillId="6" borderId="3" xfId="1" applyFont="1" applyFill="1" applyBorder="1" applyAlignment="1" applyProtection="1">
      <alignment horizontal="center" vertical="center"/>
      <protection locked="0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center" vertical="center" wrapText="1"/>
    </xf>
    <xf numFmtId="0" fontId="12" fillId="10" borderId="1" xfId="0" applyNumberFormat="1" applyFont="1" applyFill="1" applyBorder="1" applyAlignment="1">
      <alignment horizontal="center" vertical="center" wrapText="1"/>
    </xf>
    <xf numFmtId="0" fontId="12" fillId="1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8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285749</xdr:colOff>
      <xdr:row>6</xdr:row>
      <xdr:rowOff>125016</xdr:rowOff>
    </xdr:from>
    <xdr:to>
      <xdr:col>22</xdr:col>
      <xdr:colOff>152399</xdr:colOff>
      <xdr:row>7</xdr:row>
      <xdr:rowOff>1350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786687" y="1839516"/>
          <a:ext cx="1098946" cy="245428"/>
        </a:xfrm>
        <a:prstGeom prst="rect">
          <a:avLst/>
        </a:prstGeom>
        <a:solidFill>
          <a:srgbClr val="C00000"/>
        </a:solidFill>
        <a:ln w="9525">
          <a:solidFill>
            <a:srgbClr val="953735"/>
          </a:solidFill>
          <a:miter lim="800000"/>
          <a:headEnd/>
          <a:tailEnd/>
        </a:ln>
        <a:effectLst>
          <a:outerShdw blurRad="44450" dist="27940" dir="5400000" algn="ctr" rotWithShape="0">
            <a:srgbClr val="808080">
              <a:alpha val="31998"/>
            </a:srgbClr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CO" sz="1100" b="1" i="0" u="none" strike="noStrike" baseline="0">
              <a:solidFill>
                <a:srgbClr val="FFFFFF"/>
              </a:solidFill>
              <a:latin typeface="Calibri"/>
            </a:rPr>
            <a:t>*P  </a:t>
          </a:r>
          <a:r>
            <a:rPr lang="es-CO" sz="1100" b="1" i="0" u="none" strike="noStrike" baseline="0">
              <a:solidFill>
                <a:srgbClr val="FFFFFF"/>
              </a:solidFill>
              <a:latin typeface="Arial" panose="020B0604020202020204" pitchFamily="34" charset="0"/>
              <a:cs typeface="Arial" panose="020B0604020202020204" pitchFamily="34" charset="0"/>
            </a:rPr>
            <a:t>Programado</a:t>
          </a:r>
        </a:p>
      </xdr:txBody>
    </xdr:sp>
    <xdr:clientData/>
  </xdr:twoCellAnchor>
  <xdr:twoCellAnchor>
    <xdr:from>
      <xdr:col>22</xdr:col>
      <xdr:colOff>185551</xdr:colOff>
      <xdr:row>6</xdr:row>
      <xdr:rowOff>129886</xdr:rowOff>
    </xdr:from>
    <xdr:to>
      <xdr:col>25</xdr:col>
      <xdr:colOff>270410</xdr:colOff>
      <xdr:row>6</xdr:row>
      <xdr:rowOff>363682</xdr:rowOff>
    </xdr:to>
    <xdr:sp macro="" textlink="">
      <xdr:nvSpPr>
        <xdr:cNvPr id="8" name="20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939892" y="1844386"/>
          <a:ext cx="1028700" cy="233796"/>
        </a:xfrm>
        <a:prstGeom prst="rect">
          <a:avLst/>
        </a:prstGeom>
        <a:solidFill>
          <a:srgbClr val="00B050"/>
        </a:solidFill>
        <a:ln w="9525">
          <a:solidFill>
            <a:srgbClr val="7030A0"/>
          </a:solidFill>
          <a:miter lim="800000"/>
          <a:headEnd/>
          <a:tailEnd/>
        </a:ln>
        <a:effectLst>
          <a:outerShdw blurRad="44450" dist="27940" dir="5400000" algn="ctr" rotWithShape="0">
            <a:srgbClr val="808080">
              <a:alpha val="31998"/>
            </a:srgbClr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CO" sz="1100" b="1" i="0" u="none" strike="noStrike" baseline="0">
              <a:solidFill>
                <a:srgbClr val="FFFFFF"/>
              </a:solidFill>
              <a:latin typeface="Calibri"/>
            </a:rPr>
            <a:t>*E Ejecutado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3"/>
  <sheetViews>
    <sheetView tabSelected="1" zoomScale="90" zoomScaleNormal="90" workbookViewId="0">
      <selection activeCell="C1" sqref="C1:AD4"/>
    </sheetView>
  </sheetViews>
  <sheetFormatPr baseColWidth="10" defaultRowHeight="15" x14ac:dyDescent="0.25"/>
  <cols>
    <col min="1" max="1" width="7.140625" customWidth="1"/>
    <col min="2" max="2" width="68" customWidth="1"/>
    <col min="3" max="4" width="4.5703125" customWidth="1"/>
    <col min="5" max="5" width="4.42578125" customWidth="1"/>
    <col min="6" max="6" width="4.85546875" customWidth="1"/>
    <col min="7" max="7" width="4.5703125" customWidth="1"/>
    <col min="8" max="8" width="4.140625" customWidth="1"/>
    <col min="9" max="9" width="4" customWidth="1"/>
    <col min="10" max="10" width="4.85546875" customWidth="1"/>
    <col min="11" max="11" width="4.7109375" customWidth="1"/>
    <col min="12" max="12" width="4.42578125" customWidth="1"/>
    <col min="13" max="13" width="5" customWidth="1"/>
    <col min="14" max="14" width="4.7109375" customWidth="1"/>
    <col min="15" max="15" width="4.42578125" customWidth="1"/>
    <col min="16" max="16" width="4.5703125" customWidth="1"/>
    <col min="17" max="17" width="4.85546875" customWidth="1"/>
    <col min="18" max="18" width="4.7109375" customWidth="1"/>
    <col min="19" max="19" width="5.5703125" customWidth="1"/>
    <col min="20" max="20" width="5.42578125" customWidth="1"/>
    <col min="21" max="21" width="5.5703125" customWidth="1"/>
    <col min="22" max="22" width="4.5703125" customWidth="1"/>
    <col min="23" max="23" width="5.85546875" customWidth="1"/>
    <col min="24" max="24" width="5.42578125" customWidth="1"/>
    <col min="25" max="25" width="4.85546875" customWidth="1"/>
    <col min="26" max="26" width="5" customWidth="1"/>
    <col min="27" max="27" width="17.85546875" customWidth="1"/>
    <col min="28" max="28" width="6.5703125" customWidth="1"/>
    <col min="29" max="29" width="6.85546875" customWidth="1"/>
    <col min="30" max="30" width="20.7109375" customWidth="1"/>
    <col min="31" max="31" width="11.42578125" customWidth="1"/>
  </cols>
  <sheetData>
    <row r="1" spans="1:30" ht="18.75" customHeight="1" x14ac:dyDescent="0.25">
      <c r="A1" s="74" t="s">
        <v>87</v>
      </c>
      <c r="B1" s="75"/>
      <c r="C1" s="80" t="s">
        <v>97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2"/>
    </row>
    <row r="2" spans="1:30" ht="15" customHeight="1" x14ac:dyDescent="0.25">
      <c r="A2" s="76"/>
      <c r="B2" s="77"/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</row>
    <row r="3" spans="1:30" ht="15" customHeight="1" x14ac:dyDescent="0.25">
      <c r="A3" s="76"/>
      <c r="B3" s="77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</row>
    <row r="4" spans="1:30" ht="15.75" customHeight="1" x14ac:dyDescent="0.25">
      <c r="A4" s="78"/>
      <c r="B4" s="79"/>
      <c r="C4" s="83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5"/>
    </row>
    <row r="5" spans="1:30" ht="30" customHeight="1" x14ac:dyDescent="0.25">
      <c r="A5" s="40" t="s">
        <v>94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1:30" ht="40.5" customHeight="1" x14ac:dyDescent="0.25">
      <c r="A6" s="37" t="s">
        <v>95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 t="s">
        <v>96</v>
      </c>
      <c r="Z6" s="38"/>
      <c r="AA6" s="38"/>
      <c r="AB6" s="38"/>
      <c r="AC6" s="38"/>
      <c r="AD6" s="38"/>
    </row>
    <row r="7" spans="1:30" ht="29.2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ht="30" customHeight="1" x14ac:dyDescent="0.25">
      <c r="A8" s="51" t="s">
        <v>88</v>
      </c>
      <c r="B8" s="52" t="s">
        <v>0</v>
      </c>
      <c r="C8" s="41" t="s">
        <v>1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 t="s">
        <v>93</v>
      </c>
      <c r="AB8" s="41" t="s">
        <v>2</v>
      </c>
      <c r="AC8" s="41"/>
      <c r="AD8" s="41" t="s">
        <v>3</v>
      </c>
    </row>
    <row r="9" spans="1:30" x14ac:dyDescent="0.25">
      <c r="A9" s="51"/>
      <c r="B9" s="52"/>
      <c r="C9" s="42" t="s">
        <v>4</v>
      </c>
      <c r="D9" s="42"/>
      <c r="E9" s="42" t="s">
        <v>5</v>
      </c>
      <c r="F9" s="42"/>
      <c r="G9" s="42" t="s">
        <v>6</v>
      </c>
      <c r="H9" s="42"/>
      <c r="I9" s="42" t="s">
        <v>7</v>
      </c>
      <c r="J9" s="42"/>
      <c r="K9" s="42" t="s">
        <v>8</v>
      </c>
      <c r="L9" s="42"/>
      <c r="M9" s="42" t="s">
        <v>9</v>
      </c>
      <c r="N9" s="42"/>
      <c r="O9" s="42" t="s">
        <v>10</v>
      </c>
      <c r="P9" s="42"/>
      <c r="Q9" s="42" t="s">
        <v>11</v>
      </c>
      <c r="R9" s="42"/>
      <c r="S9" s="46" t="s">
        <v>12</v>
      </c>
      <c r="T9" s="46"/>
      <c r="U9" s="42" t="s">
        <v>13</v>
      </c>
      <c r="V9" s="42"/>
      <c r="W9" s="46" t="s">
        <v>14</v>
      </c>
      <c r="X9" s="46"/>
      <c r="Y9" s="46" t="s">
        <v>15</v>
      </c>
      <c r="Z9" s="46"/>
      <c r="AA9" s="41"/>
      <c r="AB9" s="47" t="s">
        <v>16</v>
      </c>
      <c r="AC9" s="47" t="s">
        <v>17</v>
      </c>
      <c r="AD9" s="41"/>
    </row>
    <row r="10" spans="1:30" ht="63.75" customHeight="1" x14ac:dyDescent="0.25">
      <c r="A10" s="51"/>
      <c r="B10" s="52"/>
      <c r="C10" s="20" t="s">
        <v>18</v>
      </c>
      <c r="D10" s="21" t="s">
        <v>19</v>
      </c>
      <c r="E10" s="20" t="s">
        <v>18</v>
      </c>
      <c r="F10" s="21" t="s">
        <v>19</v>
      </c>
      <c r="G10" s="20" t="s">
        <v>18</v>
      </c>
      <c r="H10" s="21" t="s">
        <v>19</v>
      </c>
      <c r="I10" s="20" t="s">
        <v>18</v>
      </c>
      <c r="J10" s="21" t="s">
        <v>19</v>
      </c>
      <c r="K10" s="20" t="s">
        <v>18</v>
      </c>
      <c r="L10" s="21" t="s">
        <v>19</v>
      </c>
      <c r="M10" s="20" t="s">
        <v>18</v>
      </c>
      <c r="N10" s="21" t="s">
        <v>19</v>
      </c>
      <c r="O10" s="20" t="s">
        <v>18</v>
      </c>
      <c r="P10" s="21" t="s">
        <v>19</v>
      </c>
      <c r="Q10" s="20" t="s">
        <v>18</v>
      </c>
      <c r="R10" s="21" t="s">
        <v>19</v>
      </c>
      <c r="S10" s="20" t="s">
        <v>18</v>
      </c>
      <c r="T10" s="21" t="s">
        <v>19</v>
      </c>
      <c r="U10" s="20" t="s">
        <v>18</v>
      </c>
      <c r="V10" s="21" t="s">
        <v>19</v>
      </c>
      <c r="W10" s="20" t="s">
        <v>18</v>
      </c>
      <c r="X10" s="21" t="s">
        <v>19</v>
      </c>
      <c r="Y10" s="20" t="s">
        <v>18</v>
      </c>
      <c r="Z10" s="21" t="s">
        <v>19</v>
      </c>
      <c r="AA10" s="41"/>
      <c r="AB10" s="47"/>
      <c r="AC10" s="47"/>
      <c r="AD10" s="41"/>
    </row>
    <row r="11" spans="1:30" ht="47.25" customHeight="1" x14ac:dyDescent="0.25">
      <c r="A11" s="48" t="s">
        <v>89</v>
      </c>
      <c r="B11" s="32" t="s">
        <v>20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4"/>
      <c r="AB11" s="25"/>
      <c r="AC11" s="25"/>
      <c r="AD11" s="26"/>
    </row>
    <row r="12" spans="1:30" ht="42" customHeight="1" x14ac:dyDescent="0.25">
      <c r="A12" s="49"/>
      <c r="B12" s="33" t="s">
        <v>21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4"/>
      <c r="AB12" s="25"/>
      <c r="AC12" s="25"/>
      <c r="AD12" s="26"/>
    </row>
    <row r="13" spans="1:30" ht="54" customHeight="1" x14ac:dyDescent="0.25">
      <c r="A13" s="49"/>
      <c r="B13" s="33" t="s">
        <v>22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  <c r="AB13" s="25"/>
      <c r="AC13" s="25"/>
      <c r="AD13" s="26"/>
    </row>
    <row r="14" spans="1:30" ht="54" customHeight="1" x14ac:dyDescent="0.25">
      <c r="A14" s="49"/>
      <c r="B14" s="33" t="s">
        <v>23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4"/>
      <c r="AB14" s="25"/>
      <c r="AC14" s="25"/>
      <c r="AD14" s="26"/>
    </row>
    <row r="15" spans="1:30" ht="53.25" customHeight="1" x14ac:dyDescent="0.25">
      <c r="A15" s="49"/>
      <c r="B15" s="33" t="s">
        <v>24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4"/>
      <c r="AB15" s="25"/>
      <c r="AC15" s="25"/>
      <c r="AD15" s="26"/>
    </row>
    <row r="16" spans="1:30" ht="54.75" customHeight="1" x14ac:dyDescent="0.25">
      <c r="A16" s="49"/>
      <c r="B16" s="33" t="s">
        <v>25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  <c r="AB16" s="25"/>
      <c r="AC16" s="25"/>
      <c r="AD16" s="26"/>
    </row>
    <row r="17" spans="1:30" ht="54" customHeight="1" x14ac:dyDescent="0.25">
      <c r="A17" s="49"/>
      <c r="B17" s="33" t="s">
        <v>26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  <c r="AB17" s="25"/>
      <c r="AC17" s="25"/>
      <c r="AD17" s="26"/>
    </row>
    <row r="18" spans="1:30" ht="51" customHeight="1" x14ac:dyDescent="0.25">
      <c r="A18" s="49"/>
      <c r="B18" s="33" t="s">
        <v>27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4"/>
      <c r="AB18" s="25"/>
      <c r="AC18" s="25"/>
      <c r="AD18" s="26"/>
    </row>
    <row r="19" spans="1:30" ht="54" customHeight="1" x14ac:dyDescent="0.25">
      <c r="A19" s="49"/>
      <c r="B19" s="33" t="s">
        <v>28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  <c r="AB19" s="25"/>
      <c r="AC19" s="25"/>
      <c r="AD19" s="26"/>
    </row>
    <row r="20" spans="1:30" ht="55.5" customHeight="1" x14ac:dyDescent="0.25">
      <c r="A20" s="49"/>
      <c r="B20" s="33" t="s">
        <v>29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  <c r="AB20" s="25"/>
      <c r="AC20" s="25"/>
      <c r="AD20" s="27"/>
    </row>
    <row r="21" spans="1:30" ht="51.75" customHeight="1" x14ac:dyDescent="0.25">
      <c r="A21" s="49"/>
      <c r="B21" s="33" t="s">
        <v>30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/>
      <c r="AB21" s="25"/>
      <c r="AC21" s="25"/>
      <c r="AD21" s="26"/>
    </row>
    <row r="22" spans="1:30" ht="51.75" customHeight="1" x14ac:dyDescent="0.25">
      <c r="A22" s="49"/>
      <c r="B22" s="33" t="s">
        <v>31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/>
      <c r="AB22" s="25"/>
      <c r="AC22" s="25"/>
      <c r="AD22" s="26"/>
    </row>
    <row r="23" spans="1:30" ht="55.5" customHeight="1" x14ac:dyDescent="0.25">
      <c r="A23" s="49"/>
      <c r="B23" s="33" t="s">
        <v>32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4"/>
      <c r="AB23" s="25"/>
      <c r="AC23" s="25"/>
      <c r="AD23" s="27"/>
    </row>
    <row r="24" spans="1:30" ht="54" customHeight="1" x14ac:dyDescent="0.25">
      <c r="A24" s="49"/>
      <c r="B24" s="33" t="s">
        <v>33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4"/>
      <c r="AB24" s="25"/>
      <c r="AC24" s="25"/>
      <c r="AD24" s="26"/>
    </row>
    <row r="25" spans="1:30" ht="54.75" customHeight="1" x14ac:dyDescent="0.25">
      <c r="A25" s="49"/>
      <c r="B25" s="33" t="s">
        <v>34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4"/>
      <c r="AB25" s="25"/>
      <c r="AC25" s="25"/>
      <c r="AD25" s="26"/>
    </row>
    <row r="26" spans="1:30" ht="64.5" customHeight="1" x14ac:dyDescent="0.25">
      <c r="A26" s="49"/>
      <c r="B26" s="33" t="s">
        <v>35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4"/>
      <c r="AB26" s="25"/>
      <c r="AC26" s="25"/>
      <c r="AD26" s="26"/>
    </row>
    <row r="27" spans="1:30" ht="56.25" customHeight="1" x14ac:dyDescent="0.25">
      <c r="A27" s="49"/>
      <c r="B27" s="33" t="s">
        <v>36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4"/>
      <c r="AB27" s="25"/>
      <c r="AC27" s="25"/>
      <c r="AD27" s="26"/>
    </row>
    <row r="28" spans="1:30" ht="54.75" customHeight="1" x14ac:dyDescent="0.25">
      <c r="A28" s="49"/>
      <c r="B28" s="33" t="s">
        <v>37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4"/>
      <c r="AB28" s="25"/>
      <c r="AC28" s="25"/>
      <c r="AD28" s="26"/>
    </row>
    <row r="29" spans="1:30" ht="48.75" customHeight="1" x14ac:dyDescent="0.25">
      <c r="A29" s="49"/>
      <c r="B29" s="33" t="s">
        <v>38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4"/>
      <c r="AB29" s="25"/>
      <c r="AC29" s="25"/>
      <c r="AD29" s="26"/>
    </row>
    <row r="30" spans="1:30" ht="49.5" customHeight="1" x14ac:dyDescent="0.25">
      <c r="A30" s="49"/>
      <c r="B30" s="33" t="s">
        <v>39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4"/>
      <c r="AB30" s="25"/>
      <c r="AC30" s="25"/>
      <c r="AD30" s="26"/>
    </row>
    <row r="31" spans="1:30" ht="61.5" customHeight="1" x14ac:dyDescent="0.25">
      <c r="A31" s="49"/>
      <c r="B31" s="33" t="s">
        <v>40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4"/>
      <c r="AB31" s="25"/>
      <c r="AC31" s="25"/>
      <c r="AD31" s="26"/>
    </row>
    <row r="32" spans="1:30" ht="48" customHeight="1" x14ac:dyDescent="0.25">
      <c r="A32" s="49"/>
      <c r="B32" s="33" t="s">
        <v>41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4"/>
      <c r="AB32" s="25"/>
      <c r="AC32" s="25"/>
      <c r="AD32" s="26"/>
    </row>
    <row r="33" spans="1:30" ht="48.75" customHeight="1" x14ac:dyDescent="0.25">
      <c r="A33" s="49"/>
      <c r="B33" s="33" t="s">
        <v>42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4"/>
      <c r="AB33" s="25"/>
      <c r="AC33" s="25"/>
      <c r="AD33" s="26"/>
    </row>
    <row r="34" spans="1:30" ht="45" customHeight="1" x14ac:dyDescent="0.25">
      <c r="A34" s="49"/>
      <c r="B34" s="33" t="s">
        <v>43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4"/>
      <c r="AB34" s="25"/>
      <c r="AC34" s="25"/>
      <c r="AD34" s="26"/>
    </row>
    <row r="35" spans="1:30" ht="48" customHeight="1" x14ac:dyDescent="0.25">
      <c r="A35" s="49"/>
      <c r="B35" s="33" t="s">
        <v>44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4"/>
      <c r="AB35" s="25"/>
      <c r="AC35" s="25"/>
      <c r="AD35" s="26"/>
    </row>
    <row r="36" spans="1:30" ht="48.75" customHeight="1" x14ac:dyDescent="0.25">
      <c r="A36" s="50" t="s">
        <v>90</v>
      </c>
      <c r="B36" s="34" t="s">
        <v>45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4"/>
      <c r="AB36" s="25"/>
      <c r="AC36" s="25"/>
      <c r="AD36" s="26"/>
    </row>
    <row r="37" spans="1:30" ht="42.75" customHeight="1" x14ac:dyDescent="0.25">
      <c r="A37" s="50"/>
      <c r="B37" s="34" t="s">
        <v>46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4"/>
      <c r="AB37" s="25"/>
      <c r="AC37" s="25"/>
      <c r="AD37" s="26"/>
    </row>
    <row r="38" spans="1:30" ht="48.75" customHeight="1" x14ac:dyDescent="0.25">
      <c r="A38" s="50"/>
      <c r="B38" s="34" t="s">
        <v>47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4"/>
      <c r="AB38" s="25"/>
      <c r="AC38" s="25"/>
      <c r="AD38" s="26"/>
    </row>
    <row r="39" spans="1:30" ht="47.25" customHeight="1" x14ac:dyDescent="0.25">
      <c r="A39" s="50"/>
      <c r="B39" s="34" t="s">
        <v>48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4"/>
      <c r="AB39" s="25"/>
      <c r="AC39" s="25"/>
      <c r="AD39" s="26"/>
    </row>
    <row r="40" spans="1:30" ht="54.75" customHeight="1" x14ac:dyDescent="0.25">
      <c r="A40" s="50"/>
      <c r="B40" s="34" t="s">
        <v>49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4"/>
      <c r="AB40" s="25"/>
      <c r="AC40" s="25"/>
      <c r="AD40" s="26"/>
    </row>
    <row r="41" spans="1:30" ht="51.75" customHeight="1" x14ac:dyDescent="0.25">
      <c r="A41" s="50"/>
      <c r="B41" s="34" t="s">
        <v>50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4"/>
      <c r="AB41" s="25"/>
      <c r="AC41" s="25"/>
      <c r="AD41" s="26"/>
    </row>
    <row r="42" spans="1:30" ht="47.25" customHeight="1" x14ac:dyDescent="0.25">
      <c r="A42" s="50"/>
      <c r="B42" s="34" t="s">
        <v>51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4"/>
      <c r="AB42" s="25"/>
      <c r="AC42" s="25"/>
      <c r="AD42" s="26"/>
    </row>
    <row r="43" spans="1:30" ht="50.25" customHeight="1" x14ac:dyDescent="0.25">
      <c r="A43" s="50"/>
      <c r="B43" s="34" t="s">
        <v>52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4"/>
      <c r="AB43" s="25"/>
      <c r="AC43" s="25"/>
      <c r="AD43" s="26"/>
    </row>
    <row r="44" spans="1:30" ht="45.75" customHeight="1" x14ac:dyDescent="0.25">
      <c r="A44" s="50"/>
      <c r="B44" s="34" t="s">
        <v>53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4"/>
      <c r="AB44" s="25"/>
      <c r="AC44" s="25"/>
      <c r="AD44" s="26"/>
    </row>
    <row r="45" spans="1:30" ht="45.75" customHeight="1" x14ac:dyDescent="0.25">
      <c r="A45" s="50"/>
      <c r="B45" s="34" t="s">
        <v>54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4"/>
      <c r="AB45" s="25"/>
      <c r="AC45" s="25"/>
      <c r="AD45" s="27"/>
    </row>
    <row r="46" spans="1:30" ht="48.75" customHeight="1" x14ac:dyDescent="0.25">
      <c r="A46" s="50"/>
      <c r="B46" s="34" t="s">
        <v>55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4"/>
      <c r="AB46" s="25"/>
      <c r="AC46" s="25"/>
      <c r="AD46" s="26"/>
    </row>
    <row r="47" spans="1:30" ht="40.5" customHeight="1" x14ac:dyDescent="0.25">
      <c r="A47" s="50"/>
      <c r="B47" s="34" t="s">
        <v>56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4"/>
      <c r="AB47" s="25"/>
      <c r="AC47" s="25"/>
      <c r="AD47" s="27"/>
    </row>
    <row r="48" spans="1:30" ht="39.75" customHeight="1" x14ac:dyDescent="0.25">
      <c r="A48" s="50"/>
      <c r="B48" s="34" t="s">
        <v>57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4"/>
      <c r="AB48" s="25"/>
      <c r="AC48" s="25"/>
      <c r="AD48" s="26"/>
    </row>
    <row r="49" spans="1:30" ht="42" customHeight="1" x14ac:dyDescent="0.25">
      <c r="A49" s="50"/>
      <c r="B49" s="34" t="s">
        <v>58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4"/>
      <c r="AB49" s="25"/>
      <c r="AC49" s="25"/>
      <c r="AD49" s="26"/>
    </row>
    <row r="50" spans="1:30" ht="38.25" customHeight="1" x14ac:dyDescent="0.25">
      <c r="A50" s="50"/>
      <c r="B50" s="34" t="s">
        <v>59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4"/>
      <c r="AB50" s="25"/>
      <c r="AC50" s="25"/>
      <c r="AD50" s="26"/>
    </row>
    <row r="51" spans="1:30" ht="48.75" customHeight="1" x14ac:dyDescent="0.25">
      <c r="A51" s="50"/>
      <c r="B51" s="34" t="s">
        <v>60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4"/>
      <c r="AB51" s="25"/>
      <c r="AC51" s="25"/>
      <c r="AD51" s="26"/>
    </row>
    <row r="52" spans="1:30" ht="45.75" customHeight="1" x14ac:dyDescent="0.25">
      <c r="A52" s="50"/>
      <c r="B52" s="34" t="s">
        <v>61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4"/>
      <c r="AB52" s="25"/>
      <c r="AC52" s="25"/>
      <c r="AD52" s="27"/>
    </row>
    <row r="53" spans="1:30" ht="45.75" customHeight="1" x14ac:dyDescent="0.25">
      <c r="A53" s="50"/>
      <c r="B53" s="34" t="s">
        <v>62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4"/>
      <c r="AB53" s="25"/>
      <c r="AC53" s="25"/>
      <c r="AD53" s="27"/>
    </row>
    <row r="54" spans="1:30" ht="42.75" customHeight="1" x14ac:dyDescent="0.25">
      <c r="A54" s="50"/>
      <c r="B54" s="34" t="s">
        <v>63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4"/>
      <c r="AB54" s="25"/>
      <c r="AC54" s="25"/>
      <c r="AD54" s="26"/>
    </row>
    <row r="55" spans="1:30" ht="43.5" customHeight="1" x14ac:dyDescent="0.25">
      <c r="A55" s="50"/>
      <c r="B55" s="34" t="s">
        <v>64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4"/>
      <c r="AB55" s="25"/>
      <c r="AC55" s="25"/>
      <c r="AD55" s="27"/>
    </row>
    <row r="56" spans="1:30" ht="41.25" customHeight="1" x14ac:dyDescent="0.25">
      <c r="A56" s="50"/>
      <c r="B56" s="34" t="s">
        <v>65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4"/>
      <c r="AB56" s="25"/>
      <c r="AC56" s="25"/>
      <c r="AD56" s="26"/>
    </row>
    <row r="57" spans="1:30" ht="41.25" customHeight="1" x14ac:dyDescent="0.25">
      <c r="A57" s="50"/>
      <c r="B57" s="34" t="s">
        <v>66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4"/>
      <c r="AB57" s="25"/>
      <c r="AC57" s="25"/>
      <c r="AD57" s="26"/>
    </row>
    <row r="58" spans="1:30" ht="46.5" customHeight="1" x14ac:dyDescent="0.25">
      <c r="A58" s="50"/>
      <c r="B58" s="34" t="s">
        <v>67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4"/>
      <c r="AB58" s="25"/>
      <c r="AC58" s="25"/>
      <c r="AD58" s="53"/>
    </row>
    <row r="59" spans="1:30" ht="40.5" customHeight="1" x14ac:dyDescent="0.25">
      <c r="A59" s="50"/>
      <c r="B59" s="34" t="s">
        <v>68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4"/>
      <c r="AB59" s="25"/>
      <c r="AC59" s="25"/>
      <c r="AD59" s="53"/>
    </row>
    <row r="60" spans="1:30" ht="41.25" customHeight="1" x14ac:dyDescent="0.25">
      <c r="A60" s="50"/>
      <c r="B60" s="34" t="s">
        <v>69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4"/>
      <c r="AB60" s="25"/>
      <c r="AC60" s="25"/>
      <c r="AD60" s="27"/>
    </row>
    <row r="61" spans="1:30" ht="42" customHeight="1" x14ac:dyDescent="0.25">
      <c r="A61" s="50"/>
      <c r="B61" s="34" t="s">
        <v>70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4"/>
      <c r="AB61" s="25"/>
      <c r="AC61" s="25"/>
      <c r="AD61" s="26"/>
    </row>
    <row r="62" spans="1:30" ht="47.25" customHeight="1" x14ac:dyDescent="0.25">
      <c r="A62" s="50"/>
      <c r="B62" s="34" t="s">
        <v>71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4"/>
      <c r="AB62" s="25"/>
      <c r="AC62" s="25"/>
      <c r="AD62" s="26"/>
    </row>
    <row r="63" spans="1:30" ht="42" customHeight="1" x14ac:dyDescent="0.25">
      <c r="A63" s="50"/>
      <c r="B63" s="34" t="s">
        <v>72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4"/>
      <c r="AB63" s="25"/>
      <c r="AC63" s="25"/>
      <c r="AD63" s="26"/>
    </row>
    <row r="64" spans="1:30" ht="57" customHeight="1" x14ac:dyDescent="0.25">
      <c r="A64" s="54" t="s">
        <v>91</v>
      </c>
      <c r="B64" s="35" t="s">
        <v>73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4"/>
      <c r="AB64" s="25"/>
      <c r="AC64" s="25"/>
      <c r="AD64" s="26"/>
    </row>
    <row r="65" spans="1:30" ht="50.25" customHeight="1" x14ac:dyDescent="0.25">
      <c r="A65" s="54"/>
      <c r="B65" s="35" t="s">
        <v>74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4"/>
      <c r="AB65" s="25"/>
      <c r="AC65" s="25"/>
      <c r="AD65" s="26"/>
    </row>
    <row r="66" spans="1:30" ht="52.5" customHeight="1" x14ac:dyDescent="0.25">
      <c r="A66" s="55" t="s">
        <v>92</v>
      </c>
      <c r="B66" s="36" t="s">
        <v>75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4"/>
      <c r="AB66" s="25"/>
      <c r="AC66" s="25"/>
      <c r="AD66" s="26"/>
    </row>
    <row r="67" spans="1:30" ht="45.75" customHeight="1" x14ac:dyDescent="0.25">
      <c r="A67" s="55"/>
      <c r="B67" s="36" t="s">
        <v>76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4"/>
      <c r="AB67" s="25"/>
      <c r="AC67" s="25"/>
      <c r="AD67" s="26"/>
    </row>
    <row r="68" spans="1:30" ht="24" customHeight="1" x14ac:dyDescent="0.25">
      <c r="A68" s="56" t="s">
        <v>77</v>
      </c>
      <c r="B68" s="56"/>
      <c r="C68" s="29">
        <f t="shared" ref="C68:Z68" si="0">SUM(C11:C67)</f>
        <v>0</v>
      </c>
      <c r="D68" s="25">
        <f t="shared" si="0"/>
        <v>0</v>
      </c>
      <c r="E68" s="25">
        <f t="shared" si="0"/>
        <v>0</v>
      </c>
      <c r="F68" s="25">
        <f t="shared" si="0"/>
        <v>0</v>
      </c>
      <c r="G68" s="25">
        <f t="shared" si="0"/>
        <v>0</v>
      </c>
      <c r="H68" s="25">
        <f t="shared" si="0"/>
        <v>0</v>
      </c>
      <c r="I68" s="29">
        <f t="shared" si="0"/>
        <v>0</v>
      </c>
      <c r="J68" s="25">
        <f t="shared" si="0"/>
        <v>0</v>
      </c>
      <c r="K68" s="29">
        <f t="shared" si="0"/>
        <v>0</v>
      </c>
      <c r="L68" s="29">
        <f t="shared" si="0"/>
        <v>0</v>
      </c>
      <c r="M68" s="29">
        <f t="shared" si="0"/>
        <v>0</v>
      </c>
      <c r="N68" s="29">
        <f t="shared" si="0"/>
        <v>0</v>
      </c>
      <c r="O68" s="29">
        <f t="shared" si="0"/>
        <v>0</v>
      </c>
      <c r="P68" s="25">
        <f t="shared" si="0"/>
        <v>0</v>
      </c>
      <c r="Q68" s="29">
        <f t="shared" si="0"/>
        <v>0</v>
      </c>
      <c r="R68" s="25">
        <f t="shared" si="0"/>
        <v>0</v>
      </c>
      <c r="S68" s="25">
        <f t="shared" si="0"/>
        <v>0</v>
      </c>
      <c r="T68" s="29">
        <f t="shared" si="0"/>
        <v>0</v>
      </c>
      <c r="U68" s="29">
        <f t="shared" si="0"/>
        <v>0</v>
      </c>
      <c r="V68" s="29">
        <f t="shared" si="0"/>
        <v>0</v>
      </c>
      <c r="W68" s="29">
        <f t="shared" si="0"/>
        <v>0</v>
      </c>
      <c r="X68" s="29">
        <f t="shared" si="0"/>
        <v>0</v>
      </c>
      <c r="Y68" s="29">
        <f t="shared" si="0"/>
        <v>0</v>
      </c>
      <c r="Z68" s="25">
        <f t="shared" si="0"/>
        <v>0</v>
      </c>
      <c r="AA68" s="30"/>
      <c r="AB68" s="25"/>
      <c r="AC68" s="25"/>
      <c r="AD68" s="31"/>
    </row>
    <row r="69" spans="1:30" x14ac:dyDescent="0.25">
      <c r="A69" s="57" t="s">
        <v>78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9"/>
      <c r="AB69" s="28"/>
      <c r="AC69" s="28"/>
      <c r="AD69" s="22"/>
    </row>
    <row r="70" spans="1:30" x14ac:dyDescent="0.25">
      <c r="A70" s="43" t="s">
        <v>79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5"/>
    </row>
    <row r="71" spans="1:30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2"/>
    </row>
    <row r="72" spans="1:30" x14ac:dyDescent="0.25">
      <c r="A72" s="63" t="s">
        <v>80</v>
      </c>
      <c r="B72" s="64"/>
      <c r="C72" s="65" t="s">
        <v>4</v>
      </c>
      <c r="D72" s="66"/>
      <c r="E72" s="1" t="s">
        <v>5</v>
      </c>
      <c r="F72" s="2"/>
      <c r="G72" s="65" t="s">
        <v>6</v>
      </c>
      <c r="H72" s="66"/>
      <c r="I72" s="65" t="s">
        <v>7</v>
      </c>
      <c r="J72" s="66"/>
      <c r="K72" s="65" t="s">
        <v>8</v>
      </c>
      <c r="L72" s="66"/>
      <c r="M72" s="65" t="s">
        <v>9</v>
      </c>
      <c r="N72" s="66"/>
      <c r="O72" s="65" t="s">
        <v>10</v>
      </c>
      <c r="P72" s="66"/>
      <c r="Q72" s="65" t="s">
        <v>11</v>
      </c>
      <c r="R72" s="66"/>
      <c r="S72" s="65" t="s">
        <v>12</v>
      </c>
      <c r="T72" s="66"/>
      <c r="U72" s="65" t="s">
        <v>13</v>
      </c>
      <c r="V72" s="66"/>
      <c r="W72" s="65" t="s">
        <v>14</v>
      </c>
      <c r="X72" s="66"/>
      <c r="Y72" s="65" t="s">
        <v>15</v>
      </c>
      <c r="Z72" s="66"/>
      <c r="AA72" s="3" t="s">
        <v>81</v>
      </c>
      <c r="AB72" s="4"/>
      <c r="AC72" s="4"/>
      <c r="AD72" s="5"/>
    </row>
    <row r="73" spans="1:30" x14ac:dyDescent="0.25">
      <c r="A73" s="67" t="s">
        <v>82</v>
      </c>
      <c r="B73" s="68"/>
      <c r="C73" s="6">
        <f>SUM(C68)</f>
        <v>0</v>
      </c>
      <c r="D73" s="6">
        <f t="shared" ref="D73:Z73" si="1">D68</f>
        <v>0</v>
      </c>
      <c r="E73" s="6">
        <f t="shared" si="1"/>
        <v>0</v>
      </c>
      <c r="F73" s="6">
        <f t="shared" si="1"/>
        <v>0</v>
      </c>
      <c r="G73" s="6">
        <f t="shared" si="1"/>
        <v>0</v>
      </c>
      <c r="H73" s="6">
        <f t="shared" si="1"/>
        <v>0</v>
      </c>
      <c r="I73" s="6">
        <f t="shared" si="1"/>
        <v>0</v>
      </c>
      <c r="J73" s="6">
        <f t="shared" si="1"/>
        <v>0</v>
      </c>
      <c r="K73" s="7">
        <f t="shared" si="1"/>
        <v>0</v>
      </c>
      <c r="L73" s="7">
        <f t="shared" si="1"/>
        <v>0</v>
      </c>
      <c r="M73" s="7">
        <f t="shared" si="1"/>
        <v>0</v>
      </c>
      <c r="N73" s="7">
        <f t="shared" si="1"/>
        <v>0</v>
      </c>
      <c r="O73" s="7">
        <f t="shared" si="1"/>
        <v>0</v>
      </c>
      <c r="P73" s="6">
        <f t="shared" si="1"/>
        <v>0</v>
      </c>
      <c r="Q73" s="7">
        <f t="shared" si="1"/>
        <v>0</v>
      </c>
      <c r="R73" s="7">
        <f t="shared" si="1"/>
        <v>0</v>
      </c>
      <c r="S73" s="7">
        <f t="shared" si="1"/>
        <v>0</v>
      </c>
      <c r="T73" s="7">
        <f t="shared" si="1"/>
        <v>0</v>
      </c>
      <c r="U73" s="7">
        <f t="shared" si="1"/>
        <v>0</v>
      </c>
      <c r="V73" s="7">
        <f t="shared" si="1"/>
        <v>0</v>
      </c>
      <c r="W73" s="7">
        <f t="shared" si="1"/>
        <v>0</v>
      </c>
      <c r="X73" s="7">
        <f t="shared" si="1"/>
        <v>0</v>
      </c>
      <c r="Y73" s="7">
        <f t="shared" si="1"/>
        <v>0</v>
      </c>
      <c r="Z73" s="7">
        <f t="shared" si="1"/>
        <v>0</v>
      </c>
      <c r="AA73" s="69">
        <f>C73+E73+G73+I73+K73+M73+O73+Q73+S73+U73+W73+Y73</f>
        <v>0</v>
      </c>
      <c r="AB73" s="69">
        <f>D73+F73+H73+J73+L73+N73+P73+R73+T73+V73+X73+Z73</f>
        <v>0</v>
      </c>
      <c r="AC73" s="69"/>
      <c r="AD73" s="8" t="e">
        <f>AB73/AA73</f>
        <v>#DIV/0!</v>
      </c>
    </row>
    <row r="74" spans="1:30" x14ac:dyDescent="0.25">
      <c r="A74" s="67" t="s">
        <v>83</v>
      </c>
      <c r="B74" s="68"/>
      <c r="C74" s="70" t="e">
        <f>D73/C73</f>
        <v>#DIV/0!</v>
      </c>
      <c r="D74" s="71"/>
      <c r="E74" s="70" t="e">
        <f>F73/E73</f>
        <v>#DIV/0!</v>
      </c>
      <c r="F74" s="71"/>
      <c r="G74" s="70" t="e">
        <f>H73/G73</f>
        <v>#DIV/0!</v>
      </c>
      <c r="H74" s="71"/>
      <c r="I74" s="70" t="e">
        <f>J73/I73</f>
        <v>#DIV/0!</v>
      </c>
      <c r="J74" s="71"/>
      <c r="K74" s="70" t="e">
        <f>L73/K73</f>
        <v>#DIV/0!</v>
      </c>
      <c r="L74" s="71"/>
      <c r="M74" s="70" t="e">
        <f>N73/M73</f>
        <v>#DIV/0!</v>
      </c>
      <c r="N74" s="71"/>
      <c r="O74" s="70" t="e">
        <f>P73/O73</f>
        <v>#DIV/0!</v>
      </c>
      <c r="P74" s="71"/>
      <c r="Q74" s="9" t="e">
        <f>R73/Q73</f>
        <v>#DIV/0!</v>
      </c>
      <c r="R74" s="10"/>
      <c r="S74" s="70" t="e">
        <f>T73/S73</f>
        <v>#DIV/0!</v>
      </c>
      <c r="T74" s="71"/>
      <c r="U74" s="70" t="e">
        <f>V73/U73</f>
        <v>#DIV/0!</v>
      </c>
      <c r="V74" s="71"/>
      <c r="W74" s="70" t="e">
        <f>X73/W73</f>
        <v>#DIV/0!</v>
      </c>
      <c r="X74" s="71"/>
      <c r="Y74" s="70" t="e">
        <f>Z73/Y73</f>
        <v>#DIV/0!</v>
      </c>
      <c r="Z74" s="71"/>
      <c r="AA74" s="69"/>
      <c r="AB74" s="69"/>
      <c r="AC74" s="69"/>
      <c r="AD74" s="11"/>
    </row>
    <row r="75" spans="1:30" ht="18" customHeight="1" x14ac:dyDescent="0.25">
      <c r="A75" s="88" t="s">
        <v>84</v>
      </c>
      <c r="B75" s="89"/>
      <c r="C75" s="72">
        <v>0.9</v>
      </c>
      <c r="D75" s="73"/>
      <c r="E75" s="72">
        <v>0.9</v>
      </c>
      <c r="F75" s="73"/>
      <c r="G75" s="72">
        <v>0.9</v>
      </c>
      <c r="H75" s="73"/>
      <c r="I75" s="72">
        <v>0.9</v>
      </c>
      <c r="J75" s="73"/>
      <c r="K75" s="72">
        <v>0.9</v>
      </c>
      <c r="L75" s="73"/>
      <c r="M75" s="72">
        <v>0.9</v>
      </c>
      <c r="N75" s="73"/>
      <c r="O75" s="72">
        <v>0.9</v>
      </c>
      <c r="P75" s="73"/>
      <c r="Q75" s="72">
        <v>0.9</v>
      </c>
      <c r="R75" s="73"/>
      <c r="S75" s="72">
        <v>0.9</v>
      </c>
      <c r="T75" s="73"/>
      <c r="U75" s="72">
        <v>0.9</v>
      </c>
      <c r="V75" s="73"/>
      <c r="W75" s="72">
        <v>0.9</v>
      </c>
      <c r="X75" s="73"/>
      <c r="Y75" s="72">
        <v>0.9</v>
      </c>
      <c r="Z75" s="73"/>
      <c r="AA75" s="12" t="s">
        <v>85</v>
      </c>
      <c r="AB75" s="86" t="s">
        <v>86</v>
      </c>
      <c r="AC75" s="87"/>
      <c r="AD75" s="13">
        <v>0.9</v>
      </c>
    </row>
    <row r="76" spans="1:30" x14ac:dyDescent="0.25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6"/>
    </row>
    <row r="77" spans="1:30" x14ac:dyDescent="0.25">
      <c r="A77" s="17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9"/>
    </row>
    <row r="78" spans="1:30" x14ac:dyDescent="0.25">
      <c r="A78" s="17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9"/>
    </row>
    <row r="79" spans="1:30" x14ac:dyDescent="0.25">
      <c r="A79" s="1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9"/>
    </row>
    <row r="80" spans="1:30" x14ac:dyDescent="0.25">
      <c r="A80" s="1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9"/>
    </row>
    <row r="81" spans="1:30" x14ac:dyDescent="0.25">
      <c r="A81" s="1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9"/>
    </row>
    <row r="82" spans="1:30" x14ac:dyDescent="0.25">
      <c r="A82" s="1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9"/>
    </row>
    <row r="83" spans="1:30" x14ac:dyDescent="0.25">
      <c r="A83" s="1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9"/>
    </row>
    <row r="84" spans="1:30" x14ac:dyDescent="0.25">
      <c r="A84" s="17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9"/>
    </row>
    <row r="85" spans="1:30" x14ac:dyDescent="0.25">
      <c r="A85" s="1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9"/>
    </row>
    <row r="86" spans="1:30" x14ac:dyDescent="0.25">
      <c r="A86" s="17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9"/>
    </row>
    <row r="87" spans="1:30" x14ac:dyDescent="0.25">
      <c r="A87" s="1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9"/>
    </row>
    <row r="88" spans="1:30" x14ac:dyDescent="0.25">
      <c r="A88" s="17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9"/>
    </row>
    <row r="89" spans="1:30" x14ac:dyDescent="0.25">
      <c r="A89" s="1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9"/>
    </row>
    <row r="90" spans="1:30" x14ac:dyDescent="0.25">
      <c r="A90" s="1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9"/>
    </row>
    <row r="91" spans="1:30" x14ac:dyDescent="0.25">
      <c r="A91" s="17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9"/>
    </row>
    <row r="92" spans="1:30" x14ac:dyDescent="0.25">
      <c r="A92" s="17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9"/>
    </row>
    <row r="93" spans="1:30" x14ac:dyDescent="0.25">
      <c r="A93" s="1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9"/>
    </row>
  </sheetData>
  <mergeCells count="77">
    <mergeCell ref="A1:B4"/>
    <mergeCell ref="C1:AD4"/>
    <mergeCell ref="Q75:R75"/>
    <mergeCell ref="S75:T75"/>
    <mergeCell ref="U75:V75"/>
    <mergeCell ref="W75:X75"/>
    <mergeCell ref="Y75:Z75"/>
    <mergeCell ref="AB75:AC75"/>
    <mergeCell ref="W74:X74"/>
    <mergeCell ref="Y74:Z74"/>
    <mergeCell ref="A75:B75"/>
    <mergeCell ref="C75:D75"/>
    <mergeCell ref="E75:F75"/>
    <mergeCell ref="G75:H75"/>
    <mergeCell ref="I75:J75"/>
    <mergeCell ref="K75:L75"/>
    <mergeCell ref="M75:N75"/>
    <mergeCell ref="O75:P75"/>
    <mergeCell ref="I74:J74"/>
    <mergeCell ref="K74:L74"/>
    <mergeCell ref="M74:N74"/>
    <mergeCell ref="O74:P74"/>
    <mergeCell ref="A73:B73"/>
    <mergeCell ref="AA73:AA74"/>
    <mergeCell ref="AB73:AC74"/>
    <mergeCell ref="A74:B74"/>
    <mergeCell ref="C74:D74"/>
    <mergeCell ref="E74:F74"/>
    <mergeCell ref="G74:H74"/>
    <mergeCell ref="S74:T74"/>
    <mergeCell ref="U74:V74"/>
    <mergeCell ref="A71:AD71"/>
    <mergeCell ref="A72:B72"/>
    <mergeCell ref="C72:D72"/>
    <mergeCell ref="G72:H72"/>
    <mergeCell ref="I72:J72"/>
    <mergeCell ref="K72:L72"/>
    <mergeCell ref="M72:N72"/>
    <mergeCell ref="O72:P72"/>
    <mergeCell ref="Q72:R72"/>
    <mergeCell ref="S72:T72"/>
    <mergeCell ref="U72:V72"/>
    <mergeCell ref="W72:X72"/>
    <mergeCell ref="Y72:Z72"/>
    <mergeCell ref="AD58:AD59"/>
    <mergeCell ref="A64:A65"/>
    <mergeCell ref="A66:A67"/>
    <mergeCell ref="A68:B68"/>
    <mergeCell ref="A69:AA69"/>
    <mergeCell ref="A70:AD70"/>
    <mergeCell ref="W9:X9"/>
    <mergeCell ref="Y9:Z9"/>
    <mergeCell ref="AB9:AB10"/>
    <mergeCell ref="AC9:AC10"/>
    <mergeCell ref="A11:A35"/>
    <mergeCell ref="A36:A63"/>
    <mergeCell ref="K9:L9"/>
    <mergeCell ref="M9:N9"/>
    <mergeCell ref="O9:P9"/>
    <mergeCell ref="Q9:R9"/>
    <mergeCell ref="S9:T9"/>
    <mergeCell ref="U9:V9"/>
    <mergeCell ref="A8:A10"/>
    <mergeCell ref="B8:B10"/>
    <mergeCell ref="C8:Z8"/>
    <mergeCell ref="AA8:AA10"/>
    <mergeCell ref="AB8:AC8"/>
    <mergeCell ref="AD8:AD10"/>
    <mergeCell ref="C9:D9"/>
    <mergeCell ref="E9:F9"/>
    <mergeCell ref="G9:H9"/>
    <mergeCell ref="I9:J9"/>
    <mergeCell ref="A6:X6"/>
    <mergeCell ref="Y6:AD6"/>
    <mergeCell ref="A7:B7"/>
    <mergeCell ref="C7:AD7"/>
    <mergeCell ref="A5:AD5"/>
  </mergeCells>
  <conditionalFormatting sqref="C73:Z73 C74:C75 E74:E75 G74:G75 K74:K75 O74:O75 S74:S75 W74:W75 I74:I75 M74:M75 Q74:Q75 U74:U75 Y74:Y75 C11:Z68 AB11:AC68">
    <cfRule type="cellIs" dxfId="7" priority="3" operator="between">
      <formula>1</formula>
      <formula>9</formula>
    </cfRule>
    <cfRule type="cellIs" dxfId="6" priority="4" stopIfTrue="1" operator="equal">
      <formula>0</formula>
    </cfRule>
    <cfRule type="cellIs" dxfId="5" priority="5" stopIfTrue="1" operator="equal">
      <formula>0</formula>
    </cfRule>
    <cfRule type="cellIs" dxfId="4" priority="6" stopIfTrue="1" operator="equal">
      <formula>0</formula>
    </cfRule>
    <cfRule type="cellIs" dxfId="3" priority="7" stopIfTrue="1" operator="equal">
      <formula>0</formula>
    </cfRule>
    <cfRule type="cellIs" dxfId="2" priority="8" stopIfTrue="1" operator="equal">
      <formula>1</formula>
    </cfRule>
  </conditionalFormatting>
  <conditionalFormatting sqref="C73:Z73 C74:C75 E74:E75 G74:G75 K74:K75 O74:O75 S74:S75 W74:W75 I74:I75 M74:M75 Q74:Q75 U74:U75 Y74:Y75 C11:Z68 AB11:AC68">
    <cfRule type="cellIs" dxfId="1" priority="2" operator="equal">
      <formula>0</formula>
    </cfRule>
  </conditionalFormatting>
  <conditionalFormatting sqref="C73:Z73 C74:C75 E74:E75 G74:G75 K74:K75 O74:O75 S74:S75 W74:W75 I74:I75 M74:M75 Q74:Q75 U74:U75 Y74:Y75 C11:Z68 AB11:AC68">
    <cfRule type="cellIs" dxfId="0" priority="1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Libertad Triana Cardenas</dc:creator>
  <cp:lastModifiedBy>Luis Felipe Lopez Rodriguez</cp:lastModifiedBy>
  <dcterms:created xsi:type="dcterms:W3CDTF">2019-01-25T15:23:21Z</dcterms:created>
  <dcterms:modified xsi:type="dcterms:W3CDTF">2023-07-25T17:21:43Z</dcterms:modified>
</cp:coreProperties>
</file>